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3280" windowHeight="8700" activeTab="0"/>
  </bookViews>
  <sheets>
    <sheet name="Standard Non Profit Letters" sheetId="1" r:id="rId1"/>
    <sheet name="Standard Non Profit Flats" sheetId="2" r:id="rId2"/>
    <sheet name="First Class" sheetId="3" r:id="rId3"/>
  </sheets>
  <definedNames>
    <definedName name="_xlnm.Print_Area" localSheetId="2">'First Class'!$A$1:$P$43</definedName>
    <definedName name="_xlnm.Print_Area" localSheetId="1">'Standard Non Profit Flats'!$A$1:$P$70</definedName>
    <definedName name="_xlnm.Print_Area" localSheetId="0">'Standard Non Profit Letters'!$A$1:$M$39</definedName>
  </definedNames>
  <calcPr fullCalcOnLoad="1"/>
</workbook>
</file>

<file path=xl/sharedStrings.xml><?xml version="1.0" encoding="utf-8"?>
<sst xmlns="http://schemas.openxmlformats.org/spreadsheetml/2006/main" count="543" uniqueCount="107">
  <si>
    <t>Present</t>
  </si>
  <si>
    <t>Variance</t>
  </si>
  <si>
    <t>DSCF</t>
  </si>
  <si>
    <t>3 Digit Barcode</t>
  </si>
  <si>
    <t>5 Digit Barcode</t>
  </si>
  <si>
    <t>AUTOMATION</t>
  </si>
  <si>
    <t>ADC</t>
  </si>
  <si>
    <t>Mixed ADC</t>
  </si>
  <si>
    <t>NON AUTOMATION</t>
  </si>
  <si>
    <t>DDU</t>
  </si>
  <si>
    <t>Basic</t>
  </si>
  <si>
    <t>High Density</t>
  </si>
  <si>
    <t>Saturation</t>
  </si>
  <si>
    <t xml:space="preserve">5 Digit </t>
  </si>
  <si>
    <t xml:space="preserve">3 Digit </t>
  </si>
  <si>
    <t xml:space="preserve">Mixed AADC </t>
  </si>
  <si>
    <t xml:space="preserve">AADC </t>
  </si>
  <si>
    <t xml:space="preserve">Mixed ADC </t>
  </si>
  <si>
    <t>Weight not Over (ounces)</t>
  </si>
  <si>
    <t>Tier</t>
  </si>
  <si>
    <t>Per Piece Price</t>
  </si>
  <si>
    <t xml:space="preserve">Weight not Over (ounces) </t>
  </si>
  <si>
    <t>COMMERCIAL FLATS</t>
  </si>
  <si>
    <t>RETAILSINGLE PIECE</t>
  </si>
  <si>
    <t>DNDC</t>
  </si>
  <si>
    <t>High Density Plus</t>
  </si>
  <si>
    <t>5 Digit Scheme</t>
  </si>
  <si>
    <t>3 Digit Scheme</t>
  </si>
  <si>
    <t xml:space="preserve">High Density </t>
  </si>
  <si>
    <t>Flats</t>
  </si>
  <si>
    <t>Postcard</t>
  </si>
  <si>
    <t xml:space="preserve"> NDC Entry Pound Price</t>
  </si>
  <si>
    <t>DDU Entry</t>
  </si>
  <si>
    <t xml:space="preserve">ADC </t>
  </si>
  <si>
    <t xml:space="preserve">Postcard </t>
  </si>
  <si>
    <t xml:space="preserve">Basic </t>
  </si>
  <si>
    <t>EDDM Saturation</t>
  </si>
  <si>
    <r>
      <t>For pieces weighing</t>
    </r>
    <r>
      <rPr>
        <b/>
        <sz val="12"/>
        <color indexed="10"/>
        <rFont val="Arial"/>
        <family val="2"/>
      </rPr>
      <t xml:space="preserve"> 3.5 ounces *</t>
    </r>
    <r>
      <rPr>
        <sz val="12"/>
        <rFont val="Arial"/>
        <family val="2"/>
      </rPr>
      <t xml:space="preserve"> (0.21875 pounds) or less</t>
    </r>
  </si>
  <si>
    <t>Keys &amp; Devices</t>
  </si>
  <si>
    <r>
      <t xml:space="preserve">MACHINABLE </t>
    </r>
    <r>
      <rPr>
        <b/>
        <sz val="12"/>
        <color indexed="10"/>
        <rFont val="Arial"/>
        <family val="2"/>
      </rPr>
      <t>(up to 3.5 ounces)</t>
    </r>
  </si>
  <si>
    <r>
      <t xml:space="preserve">AUTOMATION </t>
    </r>
    <r>
      <rPr>
        <b/>
        <sz val="12"/>
        <color indexed="10"/>
        <rFont val="Arial"/>
        <family val="2"/>
      </rPr>
      <t>(up to 3.5 ounces)</t>
    </r>
  </si>
  <si>
    <r>
      <t xml:space="preserve">AUTOMATION CARRIER ROUTE </t>
    </r>
    <r>
      <rPr>
        <b/>
        <sz val="12"/>
        <color indexed="10"/>
        <rFont val="Arial"/>
        <family val="2"/>
      </rPr>
      <t>(3.5 ounces or less)</t>
    </r>
  </si>
  <si>
    <r>
      <t xml:space="preserve"> NON AUTOMATION CARRIER ROUTE </t>
    </r>
    <r>
      <rPr>
        <b/>
        <sz val="12"/>
        <color indexed="10"/>
        <rFont val="Arial"/>
        <family val="2"/>
      </rPr>
      <t>(4.0 ounces or less)</t>
    </r>
  </si>
  <si>
    <t>Origin Pound Price</t>
  </si>
  <si>
    <t xml:space="preserve">2020 Rates Retail Letters &amp; Cards </t>
  </si>
  <si>
    <t>Letter and Cards</t>
  </si>
  <si>
    <t>Carrier Route Basic</t>
  </si>
  <si>
    <t>Current Single Piece</t>
  </si>
  <si>
    <t>Current Machinable Metered</t>
  </si>
  <si>
    <t>Present Price</t>
  </si>
  <si>
    <t>First Class and Marketing Class Annual Bulk Fee</t>
  </si>
  <si>
    <t>Origin Entry</t>
  </si>
  <si>
    <r>
      <t xml:space="preserve"> USPS</t>
    </r>
    <r>
      <rPr>
        <b/>
        <sz val="12"/>
        <color indexed="10"/>
        <rFont val="Arial"/>
        <family val="2"/>
      </rPr>
      <t xml:space="preserve"> NON PROFIT</t>
    </r>
    <r>
      <rPr>
        <b/>
        <sz val="12"/>
        <rFont val="Arial"/>
        <family val="2"/>
      </rPr>
      <t xml:space="preserve"> STANDARD FLAT SIZE MAIL WEIGHING MORE THAN 4.0 OUNCES.  SUBJECT TO BOTH PIECE AND POUND PRICE</t>
    </r>
  </si>
  <si>
    <t>N/A</t>
  </si>
  <si>
    <t>Automation 5 Digit Barcode</t>
  </si>
  <si>
    <t xml:space="preserve">Automation AADC </t>
  </si>
  <si>
    <t xml:space="preserve">Automation Mixed AADC </t>
  </si>
  <si>
    <t xml:space="preserve">Non-Automation/Machinable Mixed AADC </t>
  </si>
  <si>
    <r>
      <t>PROPOSED USPS</t>
    </r>
    <r>
      <rPr>
        <b/>
        <sz val="12"/>
        <color indexed="10"/>
        <rFont val="Arial"/>
        <family val="2"/>
      </rPr>
      <t xml:space="preserve"> NON PROFIT </t>
    </r>
    <r>
      <rPr>
        <b/>
        <sz val="12"/>
        <rFont val="Arial"/>
        <family val="2"/>
      </rPr>
      <t xml:space="preserve">FLAT SIZE STANDARD MAIL  POSTAGE PRICES EFECTIVE </t>
    </r>
    <r>
      <rPr>
        <b/>
        <sz val="12"/>
        <color indexed="10"/>
        <rFont val="Arial"/>
        <family val="2"/>
      </rPr>
      <t>JULY 10, 2022</t>
    </r>
  </si>
  <si>
    <t>Presorted Flat</t>
  </si>
  <si>
    <r>
      <t xml:space="preserve">NON-AUTOMATION/NON-MACHINABLE </t>
    </r>
    <r>
      <rPr>
        <b/>
        <sz val="12"/>
        <color indexed="10"/>
        <rFont val="Arial"/>
        <family val="2"/>
      </rPr>
      <t>(up to 4 ounces)</t>
    </r>
  </si>
  <si>
    <t xml:space="preserve">Presorted Non-Machinable  AADC </t>
  </si>
  <si>
    <t>January 21, 2023</t>
  </si>
  <si>
    <r>
      <t xml:space="preserve">PROPOSED USPS </t>
    </r>
    <r>
      <rPr>
        <b/>
        <sz val="12"/>
        <color indexed="10"/>
        <rFont val="Arial"/>
        <family val="2"/>
      </rPr>
      <t>NON PROFIT</t>
    </r>
    <r>
      <rPr>
        <b/>
        <sz val="12"/>
        <rFont val="Arial"/>
        <family val="2"/>
      </rPr>
      <t xml:space="preserve"> LETTER SIZE STANDARD MAIL POSTAGE PRICES EFFECTIVE </t>
    </r>
    <r>
      <rPr>
        <b/>
        <sz val="12"/>
        <color indexed="10"/>
        <rFont val="Arial"/>
        <family val="2"/>
      </rPr>
      <t>JANUARY 21, 2023</t>
    </r>
  </si>
  <si>
    <r>
      <t xml:space="preserve">PROPOSED USPS FIRST CLASS POSTAGE PRICES EFFECTIVE </t>
    </r>
    <r>
      <rPr>
        <b/>
        <sz val="12"/>
        <color indexed="10"/>
        <rFont val="Arial"/>
        <family val="2"/>
      </rPr>
      <t>JANUARY 21, 2023</t>
    </r>
  </si>
  <si>
    <t xml:space="preserve"> Single Piece January 21, 2023</t>
  </si>
  <si>
    <t xml:space="preserve"> Machinable Metered January 21, 2023</t>
  </si>
  <si>
    <t>Permit Imprint Application Fee(one time fee)</t>
  </si>
  <si>
    <t>FLAT CARRIER ROUTE AND NONAUTOMATION LETTERS WEIGHTING MORE THAN 4 OUNCES</t>
  </si>
  <si>
    <t>3 Digit (On Pallets)</t>
  </si>
  <si>
    <t xml:space="preserve">3 Digit (No Pallets) </t>
  </si>
  <si>
    <t>5 Digit (On Pallets)</t>
  </si>
  <si>
    <t>5 Digit (No Pallet)</t>
  </si>
  <si>
    <t>Saturation (5 Digit Scheme Pallet)</t>
  </si>
  <si>
    <t>Saturation (SCF Pallet)</t>
  </si>
  <si>
    <t>Saturation (No pallet)</t>
  </si>
  <si>
    <t>High Density Plus (No Pallet)</t>
  </si>
  <si>
    <t>High Density Plus (SCF Pallet)</t>
  </si>
  <si>
    <t>High Density Plus (5-Digit Scheme Pallet)</t>
  </si>
  <si>
    <t>High Density (No Pallet)</t>
  </si>
  <si>
    <t>High Density (SCF Pallet)</t>
  </si>
  <si>
    <t>High Density (5-Digit Scheme Pallet)</t>
  </si>
  <si>
    <t>Carrier Route Basic (No Pallet)</t>
  </si>
  <si>
    <t>Carrier Route Basic (SCF Pallet)</t>
  </si>
  <si>
    <t>Carrier Route Basic (5-Digit Scheme Pallet)</t>
  </si>
  <si>
    <t>Saturation SCF Pallet</t>
  </si>
  <si>
    <t>Saturation 5-Digit Pallet</t>
  </si>
  <si>
    <t>EDDM Saturation SCF Pallet</t>
  </si>
  <si>
    <t>EDDM Saturation 5-Digit Pallet</t>
  </si>
  <si>
    <t>High Density Plus SCF Pallet</t>
  </si>
  <si>
    <t>Hight Desinty Plus 5-Digit Pallet</t>
  </si>
  <si>
    <t>High Density SCF Pallet</t>
  </si>
  <si>
    <t>Hight Destinty 5-Digit Pallet</t>
  </si>
  <si>
    <t>Basic SCF Pallet</t>
  </si>
  <si>
    <t>Basic 5-Digit Pallet</t>
  </si>
  <si>
    <t>5 Digit (SCF Pallet)</t>
  </si>
  <si>
    <t>3 Digit (SCF Pallet)</t>
  </si>
  <si>
    <t xml:space="preserve"> CARRIER ROUTE</t>
  </si>
  <si>
    <r>
      <t xml:space="preserve">For pieces weighing </t>
    </r>
    <r>
      <rPr>
        <b/>
        <sz val="12"/>
        <color indexed="10"/>
        <rFont val="Arial"/>
        <family val="2"/>
      </rPr>
      <t xml:space="preserve">4.0 ounces </t>
    </r>
    <r>
      <rPr>
        <sz val="12"/>
        <rFont val="Arial"/>
        <family val="2"/>
      </rPr>
      <t xml:space="preserve">(.0250 pounds) </t>
    </r>
    <r>
      <rPr>
        <b/>
        <sz val="12"/>
        <color indexed="10"/>
        <rFont val="Arial"/>
        <family val="2"/>
      </rPr>
      <t>or less</t>
    </r>
  </si>
  <si>
    <r>
      <t xml:space="preserve">For pieces weighing </t>
    </r>
    <r>
      <rPr>
        <b/>
        <sz val="12"/>
        <color indexed="30"/>
        <rFont val="Arial"/>
        <family val="2"/>
      </rPr>
      <t>more than 4.0 ounces</t>
    </r>
    <r>
      <rPr>
        <sz val="12"/>
        <rFont val="Arial"/>
        <family val="2"/>
      </rPr>
      <t xml:space="preserve"> (.0250 pounds) </t>
    </r>
  </si>
  <si>
    <t>High Denisty Plus SCF Pallet</t>
  </si>
  <si>
    <t>Hight Density Plus 5 Digit Pallet</t>
  </si>
  <si>
    <t>High Density 5 Digit Pallet</t>
  </si>
  <si>
    <t>5 Digit SCF Pallet</t>
  </si>
  <si>
    <t>3 Digit SCF Pallet</t>
  </si>
  <si>
    <t>TNPA thanks Steve Colella of member The Calmark Group for providing these rate charts.</t>
  </si>
  <si>
    <t xml:space="preserve">TNPA thanks Steve Colella of member The Calmark Group for providing these rate charts.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</si>
</sst>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"/>
    <numFmt numFmtId="165" formatCode="&quot;$&quot;#,##0.00"/>
    <numFmt numFmtId="166" formatCode="0.000"/>
    <numFmt numFmtId="167" formatCode="&quot;$&quot;#,##0.0000"/>
    <numFmt numFmtId="168" formatCode="[$-409]dddd\,\ mmmm\ dd\,\ yyyy"/>
    <numFmt numFmtId="169" formatCode="#,##0.000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8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b/>
      <sz val="12"/>
      <color rgb="FF000099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0070C0"/>
      <name val="Arial"/>
      <family val="2"/>
    </font>
    <font>
      <b/>
      <sz val="10"/>
      <color rgb="FF000099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3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164" fontId="6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/>
    </xf>
    <xf numFmtId="164" fontId="6" fillId="0" borderId="14" xfId="0" applyNumberFormat="1" applyFont="1" applyBorder="1" applyAlignment="1">
      <alignment horizontal="center"/>
    </xf>
    <xf numFmtId="10" fontId="6" fillId="0" borderId="15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0" fontId="6" fillId="0" borderId="18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0" fontId="6" fillId="0" borderId="21" xfId="0" applyNumberFormat="1" applyFont="1" applyBorder="1" applyAlignment="1">
      <alignment horizontal="center"/>
    </xf>
    <xf numFmtId="0" fontId="6" fillId="0" borderId="22" xfId="0" applyFont="1" applyBorder="1" applyAlignment="1">
      <alignment/>
    </xf>
    <xf numFmtId="164" fontId="47" fillId="0" borderId="17" xfId="0" applyNumberFormat="1" applyFont="1" applyBorder="1" applyAlignment="1">
      <alignment horizontal="center"/>
    </xf>
    <xf numFmtId="0" fontId="6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164" fontId="6" fillId="0" borderId="27" xfId="0" applyNumberFormat="1" applyFont="1" applyBorder="1" applyAlignment="1">
      <alignment horizontal="center"/>
    </xf>
    <xf numFmtId="0" fontId="6" fillId="0" borderId="27" xfId="0" applyFont="1" applyBorder="1" applyAlignment="1">
      <alignment/>
    </xf>
    <xf numFmtId="164" fontId="6" fillId="0" borderId="17" xfId="0" applyNumberFormat="1" applyFont="1" applyBorder="1" applyAlignment="1">
      <alignment/>
    </xf>
    <xf numFmtId="164" fontId="6" fillId="0" borderId="20" xfId="0" applyNumberFormat="1" applyFont="1" applyBorder="1" applyAlignment="1">
      <alignment/>
    </xf>
    <xf numFmtId="164" fontId="4" fillId="0" borderId="28" xfId="0" applyNumberFormat="1" applyFont="1" applyBorder="1" applyAlignment="1">
      <alignment horizontal="center"/>
    </xf>
    <xf numFmtId="164" fontId="6" fillId="0" borderId="25" xfId="0" applyNumberFormat="1" applyFont="1" applyBorder="1" applyAlignment="1">
      <alignment/>
    </xf>
    <xf numFmtId="164" fontId="7" fillId="0" borderId="14" xfId="0" applyNumberFormat="1" applyFont="1" applyBorder="1" applyAlignment="1">
      <alignment horizontal="right"/>
    </xf>
    <xf numFmtId="164" fontId="47" fillId="0" borderId="17" xfId="0" applyNumberFormat="1" applyFont="1" applyBorder="1" applyAlignment="1">
      <alignment/>
    </xf>
    <xf numFmtId="10" fontId="6" fillId="0" borderId="18" xfId="0" applyNumberFormat="1" applyFont="1" applyBorder="1" applyAlignment="1">
      <alignment/>
    </xf>
    <xf numFmtId="0" fontId="6" fillId="0" borderId="19" xfId="0" applyFont="1" applyBorder="1" applyAlignment="1">
      <alignment horizontal="right"/>
    </xf>
    <xf numFmtId="10" fontId="6" fillId="0" borderId="21" xfId="0" applyNumberFormat="1" applyFont="1" applyBorder="1" applyAlignment="1">
      <alignment/>
    </xf>
    <xf numFmtId="0" fontId="6" fillId="0" borderId="29" xfId="0" applyFont="1" applyBorder="1" applyAlignment="1">
      <alignment horizontal="center"/>
    </xf>
    <xf numFmtId="164" fontId="6" fillId="0" borderId="30" xfId="0" applyNumberFormat="1" applyFont="1" applyBorder="1" applyAlignment="1">
      <alignment horizontal="right"/>
    </xf>
    <xf numFmtId="164" fontId="6" fillId="0" borderId="30" xfId="0" applyNumberFormat="1" applyFont="1" applyBorder="1" applyAlignment="1">
      <alignment/>
    </xf>
    <xf numFmtId="10" fontId="6" fillId="0" borderId="31" xfId="0" applyNumberFormat="1" applyFont="1" applyBorder="1" applyAlignment="1">
      <alignment/>
    </xf>
    <xf numFmtId="0" fontId="6" fillId="0" borderId="28" xfId="0" applyFont="1" applyBorder="1" applyAlignment="1">
      <alignment horizontal="center" wrapText="1"/>
    </xf>
    <xf numFmtId="164" fontId="6" fillId="0" borderId="32" xfId="0" applyNumberFormat="1" applyFont="1" applyBorder="1" applyAlignment="1">
      <alignment/>
    </xf>
    <xf numFmtId="164" fontId="7" fillId="0" borderId="17" xfId="0" applyNumberFormat="1" applyFont="1" applyBorder="1" applyAlignment="1">
      <alignment horizontal="right"/>
    </xf>
    <xf numFmtId="10" fontId="7" fillId="0" borderId="18" xfId="0" applyNumberFormat="1" applyFont="1" applyBorder="1" applyAlignment="1">
      <alignment/>
    </xf>
    <xf numFmtId="164" fontId="6" fillId="0" borderId="17" xfId="0" applyNumberFormat="1" applyFont="1" applyBorder="1" applyAlignment="1">
      <alignment horizontal="right"/>
    </xf>
    <xf numFmtId="164" fontId="47" fillId="0" borderId="20" xfId="0" applyNumberFormat="1" applyFont="1" applyBorder="1" applyAlignment="1">
      <alignment/>
    </xf>
    <xf numFmtId="164" fontId="6" fillId="0" borderId="33" xfId="0" applyNumberFormat="1" applyFont="1" applyBorder="1" applyAlignment="1">
      <alignment horizontal="center"/>
    </xf>
    <xf numFmtId="164" fontId="6" fillId="0" borderId="0" xfId="0" applyNumberFormat="1" applyFont="1" applyAlignment="1">
      <alignment/>
    </xf>
    <xf numFmtId="164" fontId="6" fillId="0" borderId="34" xfId="0" applyNumberFormat="1" applyFont="1" applyBorder="1" applyAlignment="1">
      <alignment horizontal="center"/>
    </xf>
    <xf numFmtId="10" fontId="6" fillId="0" borderId="35" xfId="0" applyNumberFormat="1" applyFont="1" applyBorder="1" applyAlignment="1">
      <alignment horizontal="center"/>
    </xf>
    <xf numFmtId="10" fontId="6" fillId="0" borderId="36" xfId="0" applyNumberFormat="1" applyFont="1" applyBorder="1" applyAlignment="1">
      <alignment horizontal="center"/>
    </xf>
    <xf numFmtId="0" fontId="6" fillId="0" borderId="37" xfId="0" applyFont="1" applyBorder="1" applyAlignment="1">
      <alignment/>
    </xf>
    <xf numFmtId="0" fontId="6" fillId="0" borderId="0" xfId="0" applyFont="1" applyBorder="1" applyAlignment="1">
      <alignment/>
    </xf>
    <xf numFmtId="49" fontId="47" fillId="0" borderId="38" xfId="0" applyNumberFormat="1" applyFont="1" applyBorder="1" applyAlignment="1">
      <alignment horizontal="center" wrapText="1"/>
    </xf>
    <xf numFmtId="164" fontId="4" fillId="0" borderId="39" xfId="0" applyNumberFormat="1" applyFont="1" applyBorder="1" applyAlignment="1">
      <alignment horizontal="center"/>
    </xf>
    <xf numFmtId="10" fontId="6" fillId="0" borderId="40" xfId="0" applyNumberFormat="1" applyFont="1" applyBorder="1" applyAlignment="1">
      <alignment horizontal="center"/>
    </xf>
    <xf numFmtId="164" fontId="47" fillId="0" borderId="14" xfId="0" applyNumberFormat="1" applyFont="1" applyBorder="1" applyAlignment="1">
      <alignment horizontal="center"/>
    </xf>
    <xf numFmtId="164" fontId="47" fillId="0" borderId="20" xfId="0" applyNumberFormat="1" applyFont="1" applyBorder="1" applyAlignment="1">
      <alignment horizontal="center"/>
    </xf>
    <xf numFmtId="164" fontId="47" fillId="0" borderId="33" xfId="0" applyNumberFormat="1" applyFont="1" applyBorder="1" applyAlignment="1">
      <alignment horizontal="center"/>
    </xf>
    <xf numFmtId="164" fontId="47" fillId="0" borderId="34" xfId="0" applyNumberFormat="1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/>
    </xf>
    <xf numFmtId="10" fontId="6" fillId="0" borderId="43" xfId="0" applyNumberFormat="1" applyFont="1" applyBorder="1" applyAlignment="1">
      <alignment/>
    </xf>
    <xf numFmtId="10" fontId="6" fillId="0" borderId="41" xfId="0" applyNumberFormat="1" applyFont="1" applyBorder="1" applyAlignment="1">
      <alignment/>
    </xf>
    <xf numFmtId="164" fontId="47" fillId="0" borderId="0" xfId="0" applyNumberFormat="1" applyFont="1" applyBorder="1" applyAlignment="1">
      <alignment/>
    </xf>
    <xf numFmtId="0" fontId="6" fillId="0" borderId="44" xfId="0" applyFont="1" applyBorder="1" applyAlignment="1">
      <alignment/>
    </xf>
    <xf numFmtId="164" fontId="6" fillId="0" borderId="45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5" fontId="6" fillId="0" borderId="11" xfId="0" applyNumberFormat="1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47" xfId="0" applyFont="1" applyBorder="1" applyAlignment="1">
      <alignment/>
    </xf>
    <xf numFmtId="0" fontId="6" fillId="0" borderId="35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 vertical="center"/>
    </xf>
    <xf numFmtId="164" fontId="4" fillId="0" borderId="48" xfId="0" applyNumberFormat="1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/>
    </xf>
    <xf numFmtId="49" fontId="47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64" fontId="6" fillId="0" borderId="14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/>
    </xf>
    <xf numFmtId="164" fontId="47" fillId="0" borderId="0" xfId="0" applyNumberFormat="1" applyFont="1" applyBorder="1" applyAlignment="1">
      <alignment/>
    </xf>
    <xf numFmtId="10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49" fontId="47" fillId="0" borderId="0" xfId="0" applyNumberFormat="1" applyFont="1" applyBorder="1" applyAlignment="1">
      <alignment horizontal="center"/>
    </xf>
    <xf numFmtId="164" fontId="6" fillId="0" borderId="14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center"/>
    </xf>
    <xf numFmtId="164" fontId="47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164" fontId="6" fillId="0" borderId="3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20" xfId="0" applyFont="1" applyBorder="1" applyAlignment="1">
      <alignment/>
    </xf>
    <xf numFmtId="0" fontId="6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51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21" xfId="0" applyFont="1" applyBorder="1" applyAlignment="1">
      <alignment/>
    </xf>
    <xf numFmtId="0" fontId="48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10" fontId="6" fillId="0" borderId="52" xfId="0" applyNumberFormat="1" applyFont="1" applyBorder="1" applyAlignment="1">
      <alignment/>
    </xf>
    <xf numFmtId="10" fontId="6" fillId="0" borderId="12" xfId="0" applyNumberFormat="1" applyFont="1" applyBorder="1" applyAlignment="1">
      <alignment/>
    </xf>
    <xf numFmtId="0" fontId="49" fillId="0" borderId="29" xfId="0" applyFont="1" applyBorder="1" applyAlignment="1">
      <alignment horizontal="center" wrapText="1"/>
    </xf>
    <xf numFmtId="0" fontId="50" fillId="0" borderId="48" xfId="0" applyFont="1" applyBorder="1" applyAlignment="1">
      <alignment horizontal="center"/>
    </xf>
    <xf numFmtId="0" fontId="50" fillId="0" borderId="53" xfId="0" applyFont="1" applyBorder="1" applyAlignment="1">
      <alignment horizontal="center"/>
    </xf>
    <xf numFmtId="0" fontId="6" fillId="0" borderId="28" xfId="0" applyFont="1" applyBorder="1" applyAlignment="1">
      <alignment/>
    </xf>
    <xf numFmtId="164" fontId="6" fillId="0" borderId="54" xfId="0" applyNumberFormat="1" applyFont="1" applyBorder="1" applyAlignment="1">
      <alignment/>
    </xf>
    <xf numFmtId="164" fontId="47" fillId="0" borderId="54" xfId="0" applyNumberFormat="1" applyFont="1" applyBorder="1" applyAlignment="1">
      <alignment/>
    </xf>
    <xf numFmtId="10" fontId="6" fillId="0" borderId="54" xfId="0" applyNumberFormat="1" applyFont="1" applyBorder="1" applyAlignment="1">
      <alignment/>
    </xf>
    <xf numFmtId="10" fontId="6" fillId="0" borderId="55" xfId="0" applyNumberFormat="1" applyFont="1" applyBorder="1" applyAlignment="1">
      <alignment/>
    </xf>
    <xf numFmtId="10" fontId="6" fillId="0" borderId="56" xfId="0" applyNumberFormat="1" applyFont="1" applyBorder="1" applyAlignment="1">
      <alignment/>
    </xf>
    <xf numFmtId="0" fontId="48" fillId="0" borderId="0" xfId="0" applyFont="1" applyBorder="1" applyAlignment="1">
      <alignment/>
    </xf>
    <xf numFmtId="0" fontId="6" fillId="0" borderId="17" xfId="0" applyFont="1" applyFill="1" applyBorder="1" applyAlignment="1">
      <alignment/>
    </xf>
    <xf numFmtId="164" fontId="6" fillId="0" borderId="25" xfId="0" applyNumberFormat="1" applyFont="1" applyBorder="1" applyAlignment="1">
      <alignment horizontal="center" wrapText="1"/>
    </xf>
    <xf numFmtId="10" fontId="6" fillId="0" borderId="18" xfId="0" applyNumberFormat="1" applyFont="1" applyBorder="1" applyAlignment="1">
      <alignment/>
    </xf>
    <xf numFmtId="10" fontId="6" fillId="0" borderId="18" xfId="0" applyNumberFormat="1" applyFont="1" applyBorder="1" applyAlignment="1">
      <alignment horizontal="right"/>
    </xf>
    <xf numFmtId="10" fontId="6" fillId="0" borderId="21" xfId="0" applyNumberFormat="1" applyFont="1" applyBorder="1" applyAlignment="1">
      <alignment horizontal="right"/>
    </xf>
    <xf numFmtId="10" fontId="7" fillId="0" borderId="15" xfId="0" applyNumberFormat="1" applyFont="1" applyBorder="1" applyAlignment="1">
      <alignment/>
    </xf>
    <xf numFmtId="0" fontId="6" fillId="0" borderId="57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35" xfId="0" applyFont="1" applyBorder="1" applyAlignment="1">
      <alignment/>
    </xf>
    <xf numFmtId="10" fontId="6" fillId="0" borderId="15" xfId="0" applyNumberFormat="1" applyFont="1" applyBorder="1" applyAlignment="1">
      <alignment horizontal="right"/>
    </xf>
    <xf numFmtId="164" fontId="6" fillId="33" borderId="51" xfId="0" applyNumberFormat="1" applyFont="1" applyFill="1" applyBorder="1" applyAlignment="1">
      <alignment horizontal="right"/>
    </xf>
    <xf numFmtId="164" fontId="47" fillId="33" borderId="34" xfId="0" applyNumberFormat="1" applyFont="1" applyFill="1" applyBorder="1" applyAlignment="1">
      <alignment/>
    </xf>
    <xf numFmtId="10" fontId="6" fillId="33" borderId="36" xfId="0" applyNumberFormat="1" applyFont="1" applyFill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29" xfId="0" applyFont="1" applyBorder="1" applyAlignment="1">
      <alignment/>
    </xf>
    <xf numFmtId="49" fontId="6" fillId="0" borderId="58" xfId="0" applyNumberFormat="1" applyFont="1" applyBorder="1" applyAlignment="1">
      <alignment horizontal="center" wrapText="1"/>
    </xf>
    <xf numFmtId="164" fontId="47" fillId="0" borderId="59" xfId="0" applyNumberFormat="1" applyFont="1" applyBorder="1" applyAlignment="1">
      <alignment horizontal="center" wrapText="1"/>
    </xf>
    <xf numFmtId="0" fontId="6" fillId="0" borderId="60" xfId="0" applyFont="1" applyBorder="1" applyAlignment="1">
      <alignment horizontal="center" wrapText="1"/>
    </xf>
    <xf numFmtId="164" fontId="6" fillId="0" borderId="59" xfId="0" applyNumberFormat="1" applyFont="1" applyBorder="1" applyAlignment="1">
      <alignment horizontal="right"/>
    </xf>
    <xf numFmtId="164" fontId="47" fillId="0" borderId="59" xfId="0" applyNumberFormat="1" applyFont="1" applyBorder="1" applyAlignment="1">
      <alignment horizontal="right"/>
    </xf>
    <xf numFmtId="10" fontId="6" fillId="0" borderId="60" xfId="0" applyNumberFormat="1" applyFont="1" applyBorder="1" applyAlignment="1">
      <alignment/>
    </xf>
    <xf numFmtId="164" fontId="4" fillId="0" borderId="25" xfId="0" applyNumberFormat="1" applyFont="1" applyBorder="1" applyAlignment="1">
      <alignment/>
    </xf>
    <xf numFmtId="164" fontId="6" fillId="0" borderId="61" xfId="0" applyNumberFormat="1" applyFont="1" applyBorder="1" applyAlignment="1">
      <alignment horizontal="center" wrapText="1"/>
    </xf>
    <xf numFmtId="0" fontId="47" fillId="0" borderId="59" xfId="0" applyFont="1" applyBorder="1" applyAlignment="1">
      <alignment horizontal="center" wrapText="1"/>
    </xf>
    <xf numFmtId="0" fontId="6" fillId="0" borderId="59" xfId="0" applyFont="1" applyBorder="1" applyAlignment="1">
      <alignment horizontal="center" wrapText="1"/>
    </xf>
    <xf numFmtId="164" fontId="47" fillId="0" borderId="34" xfId="0" applyNumberFormat="1" applyFont="1" applyBorder="1" applyAlignment="1">
      <alignment horizontal="right"/>
    </xf>
    <xf numFmtId="164" fontId="6" fillId="0" borderId="25" xfId="0" applyNumberFormat="1" applyFont="1" applyBorder="1" applyAlignment="1">
      <alignment horizontal="right"/>
    </xf>
    <xf numFmtId="164" fontId="6" fillId="0" borderId="34" xfId="0" applyNumberFormat="1" applyFont="1" applyBorder="1" applyAlignment="1">
      <alignment/>
    </xf>
    <xf numFmtId="164" fontId="47" fillId="0" borderId="34" xfId="0" applyNumberFormat="1" applyFont="1" applyBorder="1" applyAlignment="1">
      <alignment/>
    </xf>
    <xf numFmtId="10" fontId="6" fillId="0" borderId="36" xfId="0" applyNumberFormat="1" applyFont="1" applyBorder="1" applyAlignment="1">
      <alignment/>
    </xf>
    <xf numFmtId="0" fontId="6" fillId="0" borderId="62" xfId="0" applyFont="1" applyBorder="1" applyAlignment="1">
      <alignment horizontal="right"/>
    </xf>
    <xf numFmtId="0" fontId="6" fillId="0" borderId="63" xfId="0" applyFont="1" applyBorder="1" applyAlignment="1">
      <alignment/>
    </xf>
    <xf numFmtId="164" fontId="47" fillId="0" borderId="34" xfId="0" applyNumberFormat="1" applyFont="1" applyFill="1" applyBorder="1" applyAlignment="1">
      <alignment/>
    </xf>
    <xf numFmtId="0" fontId="6" fillId="0" borderId="36" xfId="0" applyFont="1" applyBorder="1" applyAlignment="1">
      <alignment/>
    </xf>
    <xf numFmtId="10" fontId="6" fillId="0" borderId="21" xfId="0" applyNumberFormat="1" applyFont="1" applyBorder="1" applyAlignment="1">
      <alignment/>
    </xf>
    <xf numFmtId="0" fontId="6" fillId="0" borderId="63" xfId="0" applyFont="1" applyBorder="1" applyAlignment="1">
      <alignment/>
    </xf>
    <xf numFmtId="0" fontId="6" fillId="0" borderId="25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4" fillId="0" borderId="26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62" xfId="0" applyFont="1" applyBorder="1" applyAlignment="1">
      <alignment/>
    </xf>
    <xf numFmtId="164" fontId="6" fillId="0" borderId="17" xfId="0" applyNumberFormat="1" applyFont="1" applyFill="1" applyBorder="1" applyAlignment="1">
      <alignment/>
    </xf>
    <xf numFmtId="164" fontId="6" fillId="0" borderId="20" xfId="0" applyNumberFormat="1" applyFont="1" applyFill="1" applyBorder="1" applyAlignment="1">
      <alignment/>
    </xf>
    <xf numFmtId="164" fontId="51" fillId="0" borderId="17" xfId="0" applyNumberFormat="1" applyFont="1" applyBorder="1" applyAlignment="1">
      <alignment horizontal="center"/>
    </xf>
    <xf numFmtId="164" fontId="6" fillId="0" borderId="11" xfId="0" applyNumberFormat="1" applyFont="1" applyFill="1" applyBorder="1" applyAlignment="1">
      <alignment/>
    </xf>
    <xf numFmtId="10" fontId="6" fillId="0" borderId="12" xfId="0" applyNumberFormat="1" applyFont="1" applyFill="1" applyBorder="1" applyAlignment="1">
      <alignment/>
    </xf>
    <xf numFmtId="164" fontId="51" fillId="0" borderId="14" xfId="0" applyNumberFormat="1" applyFont="1" applyBorder="1" applyAlignment="1">
      <alignment horizontal="center"/>
    </xf>
    <xf numFmtId="164" fontId="51" fillId="0" borderId="33" xfId="0" applyNumberFormat="1" applyFont="1" applyBorder="1" applyAlignment="1">
      <alignment horizontal="center"/>
    </xf>
    <xf numFmtId="164" fontId="51" fillId="0" borderId="45" xfId="0" applyNumberFormat="1" applyFont="1" applyBorder="1" applyAlignment="1">
      <alignment horizontal="center"/>
    </xf>
    <xf numFmtId="164" fontId="6" fillId="0" borderId="44" xfId="0" applyNumberFormat="1" applyFont="1" applyBorder="1" applyAlignment="1">
      <alignment horizontal="center"/>
    </xf>
    <xf numFmtId="164" fontId="6" fillId="0" borderId="64" xfId="0" applyNumberFormat="1" applyFont="1" applyBorder="1" applyAlignment="1">
      <alignment horizontal="center"/>
    </xf>
    <xf numFmtId="164" fontId="6" fillId="0" borderId="32" xfId="0" applyNumberFormat="1" applyFont="1" applyBorder="1" applyAlignment="1">
      <alignment horizontal="center"/>
    </xf>
    <xf numFmtId="164" fontId="51" fillId="0" borderId="20" xfId="0" applyNumberFormat="1" applyFont="1" applyBorder="1" applyAlignment="1">
      <alignment horizontal="center"/>
    </xf>
    <xf numFmtId="164" fontId="51" fillId="0" borderId="34" xfId="0" applyNumberFormat="1" applyFont="1" applyBorder="1" applyAlignment="1">
      <alignment horizontal="center"/>
    </xf>
    <xf numFmtId="164" fontId="51" fillId="0" borderId="27" xfId="0" applyNumberFormat="1" applyFont="1" applyBorder="1" applyAlignment="1">
      <alignment horizontal="center"/>
    </xf>
    <xf numFmtId="0" fontId="51" fillId="0" borderId="0" xfId="0" applyFont="1" applyAlignment="1">
      <alignment/>
    </xf>
    <xf numFmtId="0" fontId="6" fillId="0" borderId="65" xfId="0" applyFont="1" applyBorder="1" applyAlignment="1">
      <alignment/>
    </xf>
    <xf numFmtId="164" fontId="47" fillId="0" borderId="45" xfId="0" applyNumberFormat="1" applyFont="1" applyBorder="1" applyAlignment="1">
      <alignment horizontal="center"/>
    </xf>
    <xf numFmtId="164" fontId="6" fillId="0" borderId="66" xfId="0" applyNumberFormat="1" applyFont="1" applyBorder="1" applyAlignment="1">
      <alignment horizontal="center"/>
    </xf>
    <xf numFmtId="164" fontId="6" fillId="0" borderId="26" xfId="0" applyNumberFormat="1" applyFont="1" applyBorder="1" applyAlignment="1">
      <alignment/>
    </xf>
    <xf numFmtId="10" fontId="6" fillId="0" borderId="40" xfId="0" applyNumberFormat="1" applyFont="1" applyBorder="1" applyAlignment="1">
      <alignment horizontal="right"/>
    </xf>
    <xf numFmtId="164" fontId="6" fillId="0" borderId="67" xfId="0" applyNumberFormat="1" applyFont="1" applyBorder="1" applyAlignment="1">
      <alignment horizontal="right"/>
    </xf>
    <xf numFmtId="164" fontId="6" fillId="0" borderId="26" xfId="0" applyNumberFormat="1" applyFont="1" applyBorder="1" applyAlignment="1">
      <alignment horizontal="right"/>
    </xf>
    <xf numFmtId="164" fontId="6" fillId="0" borderId="62" xfId="0" applyNumberFormat="1" applyFont="1" applyBorder="1" applyAlignment="1">
      <alignment horizontal="right"/>
    </xf>
    <xf numFmtId="10" fontId="6" fillId="0" borderId="36" xfId="0" applyNumberFormat="1" applyFont="1" applyBorder="1" applyAlignment="1">
      <alignment horizontal="right"/>
    </xf>
    <xf numFmtId="164" fontId="6" fillId="0" borderId="51" xfId="0" applyNumberFormat="1" applyFont="1" applyBorder="1" applyAlignment="1">
      <alignment horizontal="right"/>
    </xf>
    <xf numFmtId="164" fontId="6" fillId="0" borderId="27" xfId="0" applyNumberFormat="1" applyFont="1" applyBorder="1" applyAlignment="1">
      <alignment horizontal="right"/>
    </xf>
    <xf numFmtId="164" fontId="6" fillId="0" borderId="20" xfId="0" applyNumberFormat="1" applyFont="1" applyBorder="1" applyAlignment="1">
      <alignment horizontal="right"/>
    </xf>
    <xf numFmtId="164" fontId="47" fillId="0" borderId="14" xfId="0" applyNumberFormat="1" applyFont="1" applyBorder="1" applyAlignment="1">
      <alignment horizontal="right"/>
    </xf>
    <xf numFmtId="164" fontId="47" fillId="0" borderId="27" xfId="0" applyNumberFormat="1" applyFont="1" applyBorder="1" applyAlignment="1">
      <alignment horizontal="right"/>
    </xf>
    <xf numFmtId="164" fontId="47" fillId="0" borderId="17" xfId="0" applyNumberFormat="1" applyFont="1" applyBorder="1" applyAlignment="1">
      <alignment horizontal="right"/>
    </xf>
    <xf numFmtId="164" fontId="47" fillId="0" borderId="20" xfId="0" applyNumberFormat="1" applyFont="1" applyBorder="1" applyAlignment="1">
      <alignment horizontal="right"/>
    </xf>
    <xf numFmtId="164" fontId="47" fillId="0" borderId="14" xfId="0" applyNumberFormat="1" applyFont="1" applyBorder="1" applyAlignment="1">
      <alignment/>
    </xf>
    <xf numFmtId="164" fontId="47" fillId="0" borderId="27" xfId="0" applyNumberFormat="1" applyFont="1" applyBorder="1" applyAlignment="1">
      <alignment/>
    </xf>
    <xf numFmtId="0" fontId="6" fillId="0" borderId="68" xfId="0" applyFont="1" applyBorder="1" applyAlignment="1">
      <alignment/>
    </xf>
    <xf numFmtId="166" fontId="6" fillId="0" borderId="25" xfId="0" applyNumberFormat="1" applyFont="1" applyBorder="1" applyAlignment="1">
      <alignment horizontal="right"/>
    </xf>
    <xf numFmtId="166" fontId="6" fillId="0" borderId="26" xfId="0" applyNumberFormat="1" applyFont="1" applyBorder="1" applyAlignment="1">
      <alignment horizontal="right"/>
    </xf>
    <xf numFmtId="166" fontId="47" fillId="0" borderId="17" xfId="0" applyNumberFormat="1" applyFont="1" applyBorder="1" applyAlignment="1">
      <alignment horizontal="right"/>
    </xf>
    <xf numFmtId="166" fontId="47" fillId="0" borderId="20" xfId="0" applyNumberFormat="1" applyFont="1" applyBorder="1" applyAlignment="1">
      <alignment horizontal="right"/>
    </xf>
    <xf numFmtId="10" fontId="6" fillId="0" borderId="42" xfId="0" applyNumberFormat="1" applyFont="1" applyBorder="1" applyAlignment="1">
      <alignment horizontal="right"/>
    </xf>
    <xf numFmtId="10" fontId="6" fillId="0" borderId="43" xfId="0" applyNumberFormat="1" applyFont="1" applyBorder="1" applyAlignment="1">
      <alignment horizontal="right"/>
    </xf>
    <xf numFmtId="166" fontId="47" fillId="0" borderId="14" xfId="0" applyNumberFormat="1" applyFont="1" applyBorder="1" applyAlignment="1">
      <alignment horizontal="right"/>
    </xf>
    <xf numFmtId="166" fontId="47" fillId="0" borderId="27" xfId="0" applyNumberFormat="1" applyFont="1" applyBorder="1" applyAlignment="1">
      <alignment horizontal="right"/>
    </xf>
    <xf numFmtId="8" fontId="47" fillId="0" borderId="26" xfId="0" applyNumberFormat="1" applyFont="1" applyBorder="1" applyAlignment="1">
      <alignment/>
    </xf>
    <xf numFmtId="8" fontId="47" fillId="0" borderId="18" xfId="0" applyNumberFormat="1" applyFont="1" applyBorder="1" applyAlignment="1">
      <alignment/>
    </xf>
    <xf numFmtId="164" fontId="47" fillId="0" borderId="17" xfId="0" applyNumberFormat="1" applyFont="1" applyFill="1" applyBorder="1" applyAlignment="1">
      <alignment/>
    </xf>
    <xf numFmtId="164" fontId="47" fillId="0" borderId="20" xfId="0" applyNumberFormat="1" applyFont="1" applyFill="1" applyBorder="1" applyAlignment="1">
      <alignment/>
    </xf>
    <xf numFmtId="164" fontId="47" fillId="0" borderId="30" xfId="0" applyNumberFormat="1" applyFont="1" applyBorder="1" applyAlignment="1">
      <alignment horizontal="right"/>
    </xf>
    <xf numFmtId="164" fontId="47" fillId="0" borderId="30" xfId="0" applyNumberFormat="1" applyFont="1" applyBorder="1" applyAlignment="1">
      <alignment horizontal="center"/>
    </xf>
    <xf numFmtId="164" fontId="47" fillId="0" borderId="30" xfId="0" applyNumberFormat="1" applyFont="1" applyBorder="1" applyAlignment="1">
      <alignment/>
    </xf>
    <xf numFmtId="164" fontId="47" fillId="0" borderId="30" xfId="0" applyNumberFormat="1" applyFont="1" applyFill="1" applyBorder="1" applyAlignment="1">
      <alignment/>
    </xf>
    <xf numFmtId="0" fontId="6" fillId="0" borderId="69" xfId="0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164" fontId="47" fillId="0" borderId="0" xfId="0" applyNumberFormat="1" applyFont="1" applyBorder="1" applyAlignment="1">
      <alignment horizontal="right"/>
    </xf>
    <xf numFmtId="1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70" xfId="0" applyFont="1" applyBorder="1" applyAlignment="1">
      <alignment/>
    </xf>
    <xf numFmtId="164" fontId="6" fillId="34" borderId="71" xfId="0" applyNumberFormat="1" applyFont="1" applyFill="1" applyBorder="1" applyAlignment="1">
      <alignment horizontal="center"/>
    </xf>
    <xf numFmtId="0" fontId="6" fillId="34" borderId="71" xfId="0" applyFont="1" applyFill="1" applyBorder="1" applyAlignment="1">
      <alignment horizontal="center"/>
    </xf>
    <xf numFmtId="0" fontId="6" fillId="34" borderId="72" xfId="0" applyFont="1" applyFill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164" fontId="6" fillId="34" borderId="68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6" fillId="34" borderId="22" xfId="0" applyNumberFormat="1" applyFont="1" applyFill="1" applyBorder="1" applyAlignment="1">
      <alignment horizontal="center"/>
    </xf>
    <xf numFmtId="0" fontId="6" fillId="34" borderId="73" xfId="0" applyFont="1" applyFill="1" applyBorder="1" applyAlignment="1">
      <alignment horizontal="center"/>
    </xf>
    <xf numFmtId="0" fontId="6" fillId="34" borderId="74" xfId="0" applyFont="1" applyFill="1" applyBorder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4" fillId="0" borderId="57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65" fontId="48" fillId="0" borderId="0" xfId="0" applyNumberFormat="1" applyFont="1" applyBorder="1" applyAlignment="1">
      <alignment horizontal="center" vertical="center" wrapText="1"/>
    </xf>
    <xf numFmtId="0" fontId="52" fillId="0" borderId="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164" fontId="6" fillId="34" borderId="47" xfId="0" applyNumberFormat="1" applyFont="1" applyFill="1" applyBorder="1" applyAlignment="1">
      <alignment horizontal="center"/>
    </xf>
    <xf numFmtId="0" fontId="6" fillId="34" borderId="75" xfId="0" applyFont="1" applyFill="1" applyBorder="1" applyAlignment="1">
      <alignment horizontal="center"/>
    </xf>
    <xf numFmtId="0" fontId="6" fillId="34" borderId="76" xfId="0" applyFont="1" applyFill="1" applyBorder="1" applyAlignment="1">
      <alignment horizontal="center"/>
    </xf>
    <xf numFmtId="0" fontId="6" fillId="0" borderId="54" xfId="0" applyFont="1" applyBorder="1" applyAlignment="1">
      <alignment/>
    </xf>
    <xf numFmtId="0" fontId="6" fillId="0" borderId="55" xfId="0" applyFont="1" applyBorder="1" applyAlignment="1">
      <alignment/>
    </xf>
    <xf numFmtId="164" fontId="4" fillId="0" borderId="10" xfId="0" applyNumberFormat="1" applyFont="1" applyBorder="1" applyAlignment="1">
      <alignment horizontal="center" wrapText="1"/>
    </xf>
    <xf numFmtId="0" fontId="6" fillId="0" borderId="49" xfId="0" applyFont="1" applyBorder="1" applyAlignment="1">
      <alignment wrapText="1"/>
    </xf>
    <xf numFmtId="0" fontId="0" fillId="0" borderId="50" xfId="0" applyBorder="1" applyAlignment="1">
      <alignment wrapText="1"/>
    </xf>
    <xf numFmtId="164" fontId="4" fillId="0" borderId="10" xfId="0" applyNumberFormat="1" applyFont="1" applyBorder="1" applyAlignment="1">
      <alignment horizontal="center"/>
    </xf>
    <xf numFmtId="0" fontId="4" fillId="0" borderId="49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29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164" fontId="6" fillId="34" borderId="62" xfId="0" applyNumberFormat="1" applyFont="1" applyFill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0" fontId="0" fillId="34" borderId="73" xfId="0" applyFill="1" applyBorder="1" applyAlignment="1">
      <alignment horizontal="center"/>
    </xf>
    <xf numFmtId="0" fontId="0" fillId="34" borderId="74" xfId="0" applyFill="1" applyBorder="1" applyAlignment="1">
      <alignment horizontal="center"/>
    </xf>
    <xf numFmtId="164" fontId="6" fillId="34" borderId="73" xfId="0" applyNumberFormat="1" applyFont="1" applyFill="1" applyBorder="1" applyAlignment="1">
      <alignment horizontal="center"/>
    </xf>
    <xf numFmtId="164" fontId="6" fillId="34" borderId="74" xfId="0" applyNumberFormat="1" applyFont="1" applyFill="1" applyBorder="1" applyAlignment="1">
      <alignment horizontal="center"/>
    </xf>
    <xf numFmtId="164" fontId="6" fillId="34" borderId="72" xfId="0" applyNumberFormat="1" applyFont="1" applyFill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164" fontId="6" fillId="34" borderId="75" xfId="0" applyNumberFormat="1" applyFont="1" applyFill="1" applyBorder="1" applyAlignment="1">
      <alignment horizontal="center"/>
    </xf>
    <xf numFmtId="164" fontId="6" fillId="34" borderId="76" xfId="0" applyNumberFormat="1" applyFont="1" applyFill="1" applyBorder="1" applyAlignment="1">
      <alignment horizontal="center"/>
    </xf>
    <xf numFmtId="164" fontId="6" fillId="34" borderId="22" xfId="0" applyNumberFormat="1" applyFont="1" applyFill="1" applyBorder="1" applyAlignment="1">
      <alignment horizontal="right"/>
    </xf>
    <xf numFmtId="164" fontId="6" fillId="34" borderId="73" xfId="0" applyNumberFormat="1" applyFont="1" applyFill="1" applyBorder="1" applyAlignment="1">
      <alignment horizontal="right"/>
    </xf>
    <xf numFmtId="164" fontId="6" fillId="34" borderId="74" xfId="0" applyNumberFormat="1" applyFont="1" applyFill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49" xfId="0" applyFont="1" applyBorder="1" applyAlignment="1">
      <alignment horizontal="center" wrapText="1"/>
    </xf>
    <xf numFmtId="0" fontId="4" fillId="0" borderId="50" xfId="0" applyFont="1" applyBorder="1" applyAlignment="1">
      <alignment horizontal="center" wrapText="1"/>
    </xf>
    <xf numFmtId="164" fontId="6" fillId="34" borderId="68" xfId="0" applyNumberFormat="1" applyFont="1" applyFill="1" applyBorder="1" applyAlignment="1">
      <alignment horizontal="right"/>
    </xf>
    <xf numFmtId="164" fontId="6" fillId="34" borderId="71" xfId="0" applyNumberFormat="1" applyFont="1" applyFill="1" applyBorder="1" applyAlignment="1">
      <alignment horizontal="right"/>
    </xf>
    <xf numFmtId="164" fontId="6" fillId="34" borderId="72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164" fontId="4" fillId="0" borderId="49" xfId="0" applyNumberFormat="1" applyFont="1" applyBorder="1" applyAlignment="1">
      <alignment horizontal="center" wrapText="1"/>
    </xf>
    <xf numFmtId="164" fontId="4" fillId="0" borderId="50" xfId="0" applyNumberFormat="1" applyFont="1" applyBorder="1" applyAlignment="1">
      <alignment horizontal="center" wrapText="1"/>
    </xf>
    <xf numFmtId="0" fontId="51" fillId="0" borderId="10" xfId="0" applyFont="1" applyBorder="1" applyAlignment="1">
      <alignment horizontal="center"/>
    </xf>
    <xf numFmtId="0" fontId="51" fillId="0" borderId="49" xfId="0" applyFont="1" applyBorder="1" applyAlignment="1">
      <alignment horizontal="center"/>
    </xf>
    <xf numFmtId="0" fontId="51" fillId="0" borderId="50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164" fontId="4" fillId="0" borderId="28" xfId="0" applyNumberFormat="1" applyFont="1" applyBorder="1" applyAlignment="1">
      <alignment horizontal="center" vertical="center" wrapText="1"/>
    </xf>
    <xf numFmtId="164" fontId="4" fillId="0" borderId="54" xfId="0" applyNumberFormat="1" applyFont="1" applyBorder="1" applyAlignment="1">
      <alignment horizontal="center" vertical="center" wrapText="1"/>
    </xf>
    <xf numFmtId="164" fontId="4" fillId="0" borderId="55" xfId="0" applyNumberFormat="1" applyFont="1" applyBorder="1" applyAlignment="1">
      <alignment horizontal="center" vertical="center" wrapText="1"/>
    </xf>
    <xf numFmtId="164" fontId="4" fillId="0" borderId="29" xfId="0" applyNumberFormat="1" applyFont="1" applyBorder="1" applyAlignment="1">
      <alignment horizontal="center" vertical="center" wrapText="1"/>
    </xf>
    <xf numFmtId="164" fontId="4" fillId="0" borderId="48" xfId="0" applyNumberFormat="1" applyFont="1" applyBorder="1" applyAlignment="1">
      <alignment horizontal="center" vertical="center" wrapText="1"/>
    </xf>
    <xf numFmtId="164" fontId="4" fillId="0" borderId="53" xfId="0" applyNumberFormat="1" applyFont="1" applyBorder="1" applyAlignment="1">
      <alignment horizontal="center" vertical="center" wrapText="1"/>
    </xf>
    <xf numFmtId="0" fontId="49" fillId="0" borderId="69" xfId="0" applyFont="1" applyBorder="1" applyAlignment="1">
      <alignment horizontal="center" wrapText="1"/>
    </xf>
    <xf numFmtId="0" fontId="50" fillId="0" borderId="0" xfId="0" applyFont="1" applyBorder="1" applyAlignment="1">
      <alignment horizontal="center"/>
    </xf>
    <xf numFmtId="0" fontId="50" fillId="0" borderId="70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165" fontId="48" fillId="0" borderId="29" xfId="0" applyNumberFormat="1" applyFont="1" applyBorder="1" applyAlignment="1">
      <alignment horizontal="center" wrapText="1"/>
    </xf>
    <xf numFmtId="165" fontId="48" fillId="0" borderId="48" xfId="0" applyNumberFormat="1" applyFont="1" applyBorder="1" applyAlignment="1">
      <alignment horizontal="center" wrapText="1"/>
    </xf>
    <xf numFmtId="165" fontId="48" fillId="0" borderId="53" xfId="0" applyNumberFormat="1" applyFont="1" applyBorder="1" applyAlignment="1">
      <alignment horizontal="center" wrapText="1"/>
    </xf>
    <xf numFmtId="164" fontId="4" fillId="0" borderId="69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70" xfId="0" applyFont="1" applyBorder="1" applyAlignment="1">
      <alignment/>
    </xf>
    <xf numFmtId="0" fontId="49" fillId="0" borderId="37" xfId="0" applyFont="1" applyBorder="1" applyAlignment="1">
      <alignment/>
    </xf>
    <xf numFmtId="0" fontId="53" fillId="0" borderId="77" xfId="0" applyFont="1" applyBorder="1" applyAlignment="1">
      <alignment/>
    </xf>
    <xf numFmtId="0" fontId="53" fillId="0" borderId="78" xfId="0" applyFont="1" applyBorder="1" applyAlignment="1">
      <alignment/>
    </xf>
    <xf numFmtId="0" fontId="0" fillId="0" borderId="49" xfId="0" applyBorder="1" applyAlignment="1">
      <alignment horizontal="center" wrapText="1"/>
    </xf>
    <xf numFmtId="0" fontId="0" fillId="0" borderId="49" xfId="0" applyBorder="1" applyAlignment="1">
      <alignment wrapText="1"/>
    </xf>
    <xf numFmtId="0" fontId="4" fillId="0" borderId="28" xfId="0" applyFont="1" applyFill="1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0" fillId="0" borderId="79" xfId="0" applyBorder="1" applyAlignment="1">
      <alignment horizontal="center" wrapText="1"/>
    </xf>
    <xf numFmtId="0" fontId="0" fillId="0" borderId="49" xfId="0" applyBorder="1" applyAlignment="1">
      <alignment horizontal="center"/>
    </xf>
    <xf numFmtId="0" fontId="6" fillId="0" borderId="49" xfId="0" applyFont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4" fillId="0" borderId="28" xfId="0" applyFont="1" applyBorder="1" applyAlignment="1">
      <alignment horizontal="center" wrapText="1"/>
    </xf>
    <xf numFmtId="0" fontId="4" fillId="0" borderId="54" xfId="0" applyFont="1" applyBorder="1" applyAlignment="1">
      <alignment horizontal="center" wrapText="1"/>
    </xf>
    <xf numFmtId="0" fontId="4" fillId="0" borderId="55" xfId="0" applyFont="1" applyBorder="1" applyAlignment="1">
      <alignment horizontal="center" wrapText="1"/>
    </xf>
    <xf numFmtId="0" fontId="6" fillId="0" borderId="50" xfId="0" applyFont="1" applyBorder="1" applyAlignment="1">
      <alignment/>
    </xf>
    <xf numFmtId="0" fontId="6" fillId="0" borderId="48" xfId="0" applyFont="1" applyBorder="1" applyAlignment="1">
      <alignment/>
    </xf>
    <xf numFmtId="0" fontId="6" fillId="0" borderId="53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1476375</xdr:colOff>
      <xdr:row>0</xdr:row>
      <xdr:rowOff>742950</xdr:rowOff>
    </xdr:to>
    <xdr:pic>
      <xdr:nvPicPr>
        <xdr:cNvPr id="1" name="Picture 7" descr="https://staticapp.icpsc.com/icp/resources/mogile/1761354/d5179d5e665ebf5bdd897d9ca99d803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76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228600</xdr:colOff>
      <xdr:row>0</xdr:row>
      <xdr:rowOff>152400</xdr:rowOff>
    </xdr:from>
    <xdr:to>
      <xdr:col>12</xdr:col>
      <xdr:colOff>638175</xdr:colOff>
      <xdr:row>0</xdr:row>
      <xdr:rowOff>628650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53800" y="152400"/>
          <a:ext cx="21145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1476375</xdr:colOff>
      <xdr:row>0</xdr:row>
      <xdr:rowOff>742950</xdr:rowOff>
    </xdr:to>
    <xdr:pic>
      <xdr:nvPicPr>
        <xdr:cNvPr id="2" name="Picture 4" descr="https://staticapp.icpsc.com/icp/resources/mogile/1761354/d5179d5e665ebf5bdd897d9ca99d803d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476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457200</xdr:colOff>
      <xdr:row>0</xdr:row>
      <xdr:rowOff>219075</xdr:rowOff>
    </xdr:from>
    <xdr:to>
      <xdr:col>15</xdr:col>
      <xdr:colOff>152400</xdr:colOff>
      <xdr:row>0</xdr:row>
      <xdr:rowOff>695325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6525" y="219075"/>
          <a:ext cx="21145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685800</xdr:colOff>
      <xdr:row>0</xdr:row>
      <xdr:rowOff>742950</xdr:rowOff>
    </xdr:to>
    <xdr:pic>
      <xdr:nvPicPr>
        <xdr:cNvPr id="2" name="Picture 3" descr="https://staticapp.icpsc.com/icp/resources/mogile/1761354/d5179d5e665ebf5bdd897d9ca99d803d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476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zoomScale="70" zoomScaleNormal="70" zoomScalePageLayoutView="0" workbookViewId="0" topLeftCell="A1">
      <selection activeCell="O23" sqref="O23"/>
    </sheetView>
  </sheetViews>
  <sheetFormatPr defaultColWidth="9.140625" defaultRowHeight="12.75"/>
  <cols>
    <col min="1" max="1" width="43.7109375" style="1" customWidth="1"/>
    <col min="2" max="3" width="13.00390625" style="1" customWidth="1"/>
    <col min="4" max="4" width="13.140625" style="1" customWidth="1"/>
    <col min="5" max="5" width="14.7109375" style="1" customWidth="1"/>
    <col min="6" max="6" width="13.28125" style="1" customWidth="1"/>
    <col min="7" max="7" width="14.28125" style="1" customWidth="1"/>
    <col min="8" max="8" width="14.00390625" style="1" customWidth="1"/>
    <col min="9" max="9" width="11.8515625" style="1" customWidth="1"/>
    <col min="10" max="10" width="14.7109375" style="1" customWidth="1"/>
    <col min="11" max="11" width="12.421875" style="1" customWidth="1"/>
    <col min="12" max="12" width="11.8515625" style="1" customWidth="1"/>
    <col min="13" max="13" width="16.00390625" style="1" customWidth="1"/>
    <col min="14" max="15" width="9.421875" style="1" bestFit="1" customWidth="1"/>
    <col min="16" max="16384" width="9.140625" style="1" customWidth="1"/>
  </cols>
  <sheetData>
    <row r="1" spans="1:13" ht="64.5" customHeight="1" thickBot="1">
      <c r="A1" s="243" t="s">
        <v>63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5"/>
    </row>
    <row r="2" spans="1:13" ht="47.25" customHeight="1" thickBot="1">
      <c r="A2" s="2" t="s">
        <v>37</v>
      </c>
      <c r="B2" s="3" t="s">
        <v>0</v>
      </c>
      <c r="C2" s="53" t="s">
        <v>62</v>
      </c>
      <c r="D2" s="4" t="s">
        <v>1</v>
      </c>
      <c r="E2" s="3" t="s">
        <v>0</v>
      </c>
      <c r="F2" s="53" t="s">
        <v>62</v>
      </c>
      <c r="G2" s="4" t="s">
        <v>1</v>
      </c>
      <c r="H2" s="3" t="s">
        <v>0</v>
      </c>
      <c r="I2" s="53" t="s">
        <v>62</v>
      </c>
      <c r="J2" s="4" t="s">
        <v>1</v>
      </c>
      <c r="K2" s="3" t="s">
        <v>0</v>
      </c>
      <c r="L2" s="53" t="s">
        <v>62</v>
      </c>
      <c r="M2" s="4" t="s">
        <v>1</v>
      </c>
    </row>
    <row r="3" spans="1:13" ht="16.5" customHeight="1" thickBot="1">
      <c r="A3" s="22" t="s">
        <v>19</v>
      </c>
      <c r="B3" s="246" t="s">
        <v>51</v>
      </c>
      <c r="C3" s="247"/>
      <c r="D3" s="248"/>
      <c r="E3" s="249" t="s">
        <v>24</v>
      </c>
      <c r="F3" s="250"/>
      <c r="G3" s="251"/>
      <c r="H3" s="235" t="s">
        <v>2</v>
      </c>
      <c r="I3" s="236"/>
      <c r="J3" s="237"/>
      <c r="K3" s="235" t="s">
        <v>9</v>
      </c>
      <c r="L3" s="236"/>
      <c r="M3" s="237"/>
    </row>
    <row r="4" spans="1:13" ht="18" customHeight="1" thickBot="1">
      <c r="A4" s="220" t="s">
        <v>40</v>
      </c>
      <c r="B4" s="221"/>
      <c r="C4" s="221"/>
      <c r="D4" s="221"/>
      <c r="E4" s="221"/>
      <c r="F4" s="221"/>
      <c r="G4" s="221"/>
      <c r="H4" s="221"/>
      <c r="I4" s="221"/>
      <c r="J4" s="221"/>
      <c r="K4" s="241"/>
      <c r="L4" s="241"/>
      <c r="M4" s="242"/>
    </row>
    <row r="5" spans="1:15" ht="15">
      <c r="A5" s="5" t="s">
        <v>26</v>
      </c>
      <c r="B5" s="6">
        <v>0.154</v>
      </c>
      <c r="C5" s="166">
        <v>0.158</v>
      </c>
      <c r="D5" s="7">
        <f>(C5-B5)/B5</f>
        <v>0.025974025974025997</v>
      </c>
      <c r="E5" s="46">
        <v>0.131</v>
      </c>
      <c r="F5" s="167">
        <v>0.135</v>
      </c>
      <c r="G5" s="7">
        <f>(F5-E5)/E5</f>
        <v>0.030534351145038195</v>
      </c>
      <c r="H5" s="46">
        <v>0.124</v>
      </c>
      <c r="I5" s="167">
        <v>0.128</v>
      </c>
      <c r="J5" s="7">
        <f>(I5-H5)/H5</f>
        <v>0.03225806451612906</v>
      </c>
      <c r="K5" s="238"/>
      <c r="L5" s="239"/>
      <c r="M5" s="240"/>
      <c r="N5" s="47"/>
      <c r="O5" s="47"/>
    </row>
    <row r="6" spans="1:15" ht="15">
      <c r="A6" s="11" t="s">
        <v>16</v>
      </c>
      <c r="B6" s="12">
        <v>0.186</v>
      </c>
      <c r="C6" s="163">
        <v>0.192</v>
      </c>
      <c r="D6" s="13">
        <f>(C6-B6)/B6</f>
        <v>0.03225806451612906</v>
      </c>
      <c r="E6" s="12">
        <v>0.163</v>
      </c>
      <c r="F6" s="163">
        <v>0.169</v>
      </c>
      <c r="G6" s="13">
        <f>(F6-E6)/E6</f>
        <v>0.036809815950920276</v>
      </c>
      <c r="H6" s="12">
        <v>0.156</v>
      </c>
      <c r="I6" s="163">
        <v>0.162</v>
      </c>
      <c r="J6" s="13">
        <f>(I6-H6)/H6</f>
        <v>0.0384615384615385</v>
      </c>
      <c r="K6" s="225"/>
      <c r="L6" s="226"/>
      <c r="M6" s="227"/>
      <c r="N6" s="47"/>
      <c r="O6" s="47"/>
    </row>
    <row r="7" spans="1:13" ht="15.75" thickBot="1">
      <c r="A7" s="16" t="s">
        <v>15</v>
      </c>
      <c r="B7" s="17">
        <v>0.207</v>
      </c>
      <c r="C7" s="172">
        <v>0.213</v>
      </c>
      <c r="D7" s="18">
        <f>(C7-B7)/B7</f>
        <v>0.02898550724637684</v>
      </c>
      <c r="E7" s="48">
        <v>0.184</v>
      </c>
      <c r="F7" s="173">
        <v>0.19</v>
      </c>
      <c r="G7" s="18">
        <f>(F7-E7)/E7</f>
        <v>0.03260869565217394</v>
      </c>
      <c r="H7" s="217"/>
      <c r="I7" s="218"/>
      <c r="J7" s="219"/>
      <c r="K7" s="223"/>
      <c r="L7" s="218"/>
      <c r="M7" s="219"/>
    </row>
    <row r="8" spans="1:13" ht="15.75" thickBot="1">
      <c r="A8" s="220" t="s">
        <v>39</v>
      </c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2"/>
    </row>
    <row r="9" spans="1:13" ht="15">
      <c r="A9" s="5" t="s">
        <v>16</v>
      </c>
      <c r="B9" s="6">
        <v>0.197</v>
      </c>
      <c r="C9" s="166">
        <v>0.199</v>
      </c>
      <c r="D9" s="7">
        <f>(C9-B9)/B9</f>
        <v>0.010152284263959399</v>
      </c>
      <c r="E9" s="6">
        <v>0.174</v>
      </c>
      <c r="F9" s="166">
        <v>0.176</v>
      </c>
      <c r="G9" s="7">
        <f>(F9-E9)/E9</f>
        <v>0.011494252873563229</v>
      </c>
      <c r="H9" s="6">
        <v>0.167</v>
      </c>
      <c r="I9" s="166">
        <v>0.169</v>
      </c>
      <c r="J9" s="7">
        <f>(I9-H9)/H9</f>
        <v>0.011976047904191626</v>
      </c>
      <c r="K9" s="238"/>
      <c r="L9" s="239"/>
      <c r="M9" s="240"/>
    </row>
    <row r="10" spans="1:13" ht="15.75" thickBot="1">
      <c r="A10" s="16" t="s">
        <v>17</v>
      </c>
      <c r="B10" s="17">
        <v>0.213</v>
      </c>
      <c r="C10" s="172">
        <v>0.219</v>
      </c>
      <c r="D10" s="18">
        <f>(C10-B10)/B10</f>
        <v>0.028169014084507067</v>
      </c>
      <c r="E10" s="17">
        <v>0.19</v>
      </c>
      <c r="F10" s="172">
        <v>0.196</v>
      </c>
      <c r="G10" s="18">
        <f>(F10-E10)/E10</f>
        <v>0.03157894736842108</v>
      </c>
      <c r="H10" s="252"/>
      <c r="I10" s="253"/>
      <c r="J10" s="254"/>
      <c r="K10" s="223"/>
      <c r="L10" s="218"/>
      <c r="M10" s="219"/>
    </row>
    <row r="11" spans="1:13" ht="15.75" thickBot="1">
      <c r="A11" s="220" t="s">
        <v>60</v>
      </c>
      <c r="B11" s="221"/>
      <c r="C11" s="221"/>
      <c r="D11" s="221"/>
      <c r="E11" s="221"/>
      <c r="F11" s="221"/>
      <c r="G11" s="221"/>
      <c r="H11" s="221"/>
      <c r="I11" s="221"/>
      <c r="J11" s="221"/>
      <c r="K11" s="241"/>
      <c r="L11" s="241"/>
      <c r="M11" s="242"/>
    </row>
    <row r="12" spans="1:13" ht="15">
      <c r="A12" s="5" t="s">
        <v>72</v>
      </c>
      <c r="B12" s="6">
        <v>0.405</v>
      </c>
      <c r="C12" s="56">
        <v>0.438</v>
      </c>
      <c r="D12" s="7">
        <f>(C12-B12)/B12</f>
        <v>0.0814814814814814</v>
      </c>
      <c r="E12" s="46">
        <v>0.336</v>
      </c>
      <c r="F12" s="58">
        <v>0.369</v>
      </c>
      <c r="G12" s="7">
        <f>(F12-E12)/E12</f>
        <v>0.09821428571428563</v>
      </c>
      <c r="H12" s="46">
        <v>0.314</v>
      </c>
      <c r="I12" s="58">
        <v>0.348</v>
      </c>
      <c r="J12" s="7">
        <f>(I12-H12)/H12</f>
        <v>0.10828025477706998</v>
      </c>
      <c r="K12" s="238"/>
      <c r="L12" s="239"/>
      <c r="M12" s="240"/>
    </row>
    <row r="13" spans="1:13" ht="15">
      <c r="A13" s="176" t="s">
        <v>71</v>
      </c>
      <c r="B13" s="12" t="s">
        <v>53</v>
      </c>
      <c r="C13" s="20">
        <v>0.424</v>
      </c>
      <c r="D13" s="13" t="s">
        <v>53</v>
      </c>
      <c r="E13" s="12" t="s">
        <v>53</v>
      </c>
      <c r="F13" s="20">
        <v>0.355</v>
      </c>
      <c r="G13" s="13" t="s">
        <v>53</v>
      </c>
      <c r="H13" s="12" t="s">
        <v>53</v>
      </c>
      <c r="I13" s="20">
        <v>0.335</v>
      </c>
      <c r="J13" s="13" t="s">
        <v>53</v>
      </c>
      <c r="K13" s="225"/>
      <c r="L13" s="226"/>
      <c r="M13" s="227"/>
    </row>
    <row r="14" spans="1:13" ht="15">
      <c r="A14" s="11" t="s">
        <v>70</v>
      </c>
      <c r="B14" s="12">
        <v>0.53</v>
      </c>
      <c r="C14" s="20">
        <v>0.563</v>
      </c>
      <c r="D14" s="13">
        <f>(C14-B14)/B14</f>
        <v>0.06226415094339607</v>
      </c>
      <c r="E14" s="12">
        <v>0.461</v>
      </c>
      <c r="F14" s="20">
        <v>0.494</v>
      </c>
      <c r="G14" s="13">
        <f>(F14-E14)/E14</f>
        <v>0.07158351409978302</v>
      </c>
      <c r="H14" s="12">
        <v>0.439</v>
      </c>
      <c r="I14" s="20">
        <v>0.474</v>
      </c>
      <c r="J14" s="13">
        <f>(I14-H14)/H14</f>
        <v>0.07972665148063776</v>
      </c>
      <c r="K14" s="225"/>
      <c r="L14" s="226"/>
      <c r="M14" s="227"/>
    </row>
    <row r="15" spans="1:13" ht="15">
      <c r="A15" s="11" t="s">
        <v>69</v>
      </c>
      <c r="B15" s="12" t="s">
        <v>53</v>
      </c>
      <c r="C15" s="20">
        <v>0.549</v>
      </c>
      <c r="D15" s="13" t="s">
        <v>53</v>
      </c>
      <c r="E15" s="12" t="s">
        <v>53</v>
      </c>
      <c r="F15" s="20">
        <v>0.48</v>
      </c>
      <c r="G15" s="13" t="s">
        <v>53</v>
      </c>
      <c r="H15" s="12" t="s">
        <v>53</v>
      </c>
      <c r="I15" s="20">
        <v>0.46</v>
      </c>
      <c r="J15" s="13" t="s">
        <v>53</v>
      </c>
      <c r="K15" s="225"/>
      <c r="L15" s="226"/>
      <c r="M15" s="227"/>
    </row>
    <row r="16" spans="1:13" ht="15">
      <c r="A16" s="11" t="s">
        <v>33</v>
      </c>
      <c r="B16" s="12">
        <v>0.594</v>
      </c>
      <c r="C16" s="20">
        <v>0.627</v>
      </c>
      <c r="D16" s="13">
        <f>(C16-B16)/B16</f>
        <v>0.05555555555555561</v>
      </c>
      <c r="E16" s="12">
        <v>0.525</v>
      </c>
      <c r="F16" s="20">
        <v>0.558</v>
      </c>
      <c r="G16" s="13">
        <f>(F16-E16)/E16</f>
        <v>0.06285714285714292</v>
      </c>
      <c r="H16" s="12">
        <v>0.503</v>
      </c>
      <c r="I16" s="20">
        <v>0.538</v>
      </c>
      <c r="J16" s="13">
        <f>(I16-H16)/H16</f>
        <v>0.06958250497017898</v>
      </c>
      <c r="K16" s="225"/>
      <c r="L16" s="226"/>
      <c r="M16" s="227"/>
    </row>
    <row r="17" spans="1:13" ht="15.75" thickBot="1">
      <c r="A17" s="16" t="s">
        <v>17</v>
      </c>
      <c r="B17" s="17">
        <v>0.675</v>
      </c>
      <c r="C17" s="57">
        <v>0.708</v>
      </c>
      <c r="D17" s="18">
        <f>(C17-B17)/B17</f>
        <v>0.04888888888888877</v>
      </c>
      <c r="E17" s="48">
        <v>0.606</v>
      </c>
      <c r="F17" s="59">
        <v>0.639</v>
      </c>
      <c r="G17" s="18">
        <f>(F17-E17)/E17</f>
        <v>0.054455445544554504</v>
      </c>
      <c r="H17" s="217"/>
      <c r="I17" s="218"/>
      <c r="J17" s="219"/>
      <c r="K17" s="223"/>
      <c r="L17" s="218"/>
      <c r="M17" s="219"/>
    </row>
    <row r="18" spans="1:13" ht="15.75" thickBot="1">
      <c r="A18" s="220" t="s">
        <v>41</v>
      </c>
      <c r="B18" s="224"/>
      <c r="C18" s="224"/>
      <c r="D18" s="224"/>
      <c r="E18" s="221"/>
      <c r="F18" s="221"/>
      <c r="G18" s="221"/>
      <c r="H18" s="221"/>
      <c r="I18" s="221"/>
      <c r="J18" s="221"/>
      <c r="K18" s="221"/>
      <c r="L18" s="221"/>
      <c r="M18" s="222"/>
    </row>
    <row r="19" spans="1:13" ht="15">
      <c r="A19" s="5" t="s">
        <v>12</v>
      </c>
      <c r="B19" s="6">
        <v>0.128</v>
      </c>
      <c r="C19" s="166">
        <v>0.132</v>
      </c>
      <c r="D19" s="7">
        <f>(C19-B19)/B19</f>
        <v>0.03125000000000003</v>
      </c>
      <c r="E19" s="46">
        <v>0.105</v>
      </c>
      <c r="F19" s="167">
        <v>0.109</v>
      </c>
      <c r="G19" s="49">
        <f>(F19-E19)/E19</f>
        <v>0.03809523809523813</v>
      </c>
      <c r="H19" s="46">
        <v>0.098</v>
      </c>
      <c r="I19" s="167">
        <v>0.102</v>
      </c>
      <c r="J19" s="7">
        <f>(I19-H19)/H19</f>
        <v>0.04081632653061214</v>
      </c>
      <c r="K19" s="238"/>
      <c r="L19" s="239"/>
      <c r="M19" s="240"/>
    </row>
    <row r="20" spans="1:14" ht="15">
      <c r="A20" s="11" t="s">
        <v>25</v>
      </c>
      <c r="B20" s="12">
        <v>0.135</v>
      </c>
      <c r="C20" s="163">
        <v>0.15</v>
      </c>
      <c r="D20" s="13">
        <f>(C20-B20)/B20</f>
        <v>0.111111111111111</v>
      </c>
      <c r="E20" s="12">
        <v>0.112</v>
      </c>
      <c r="F20" s="163">
        <v>0.127</v>
      </c>
      <c r="G20" s="13">
        <f>(F20-E20)/E20</f>
        <v>0.13392857142857142</v>
      </c>
      <c r="H20" s="12">
        <v>0.105</v>
      </c>
      <c r="I20" s="163">
        <v>0.12</v>
      </c>
      <c r="J20" s="13">
        <f>(I20-H20)/H20</f>
        <v>0.14285714285714285</v>
      </c>
      <c r="K20" s="225"/>
      <c r="L20" s="226"/>
      <c r="M20" s="227"/>
      <c r="N20" s="175"/>
    </row>
    <row r="21" spans="1:13" ht="15">
      <c r="A21" s="21" t="s">
        <v>28</v>
      </c>
      <c r="B21" s="66">
        <v>0.153</v>
      </c>
      <c r="C21" s="168">
        <v>0.157</v>
      </c>
      <c r="D21" s="13">
        <f>(C21-B21)/B21</f>
        <v>0.026143790849673228</v>
      </c>
      <c r="E21" s="12">
        <v>0.13</v>
      </c>
      <c r="F21" s="163">
        <v>0.134</v>
      </c>
      <c r="G21" s="13">
        <f>(F21-E21)/E21</f>
        <v>0.030769230769230795</v>
      </c>
      <c r="H21" s="12">
        <v>0.123</v>
      </c>
      <c r="I21" s="163">
        <v>0.127</v>
      </c>
      <c r="J21" s="13">
        <f>(I21-H21)/H21</f>
        <v>0.032520325203252064</v>
      </c>
      <c r="K21" s="225"/>
      <c r="L21" s="226"/>
      <c r="M21" s="227"/>
    </row>
    <row r="22" spans="1:13" ht="15.75" thickBot="1">
      <c r="A22" s="16" t="s">
        <v>46</v>
      </c>
      <c r="B22" s="17">
        <v>0.283</v>
      </c>
      <c r="C22" s="172">
        <v>0.313</v>
      </c>
      <c r="D22" s="18">
        <f>(C22-B22)/B22</f>
        <v>0.10600706713780929</v>
      </c>
      <c r="E22" s="48">
        <v>0.26</v>
      </c>
      <c r="F22" s="173">
        <v>0.29</v>
      </c>
      <c r="G22" s="50">
        <f>(F22-E22)/E22</f>
        <v>0.11538461538461527</v>
      </c>
      <c r="H22" s="25">
        <v>0.253</v>
      </c>
      <c r="I22" s="174">
        <v>0.283</v>
      </c>
      <c r="J22" s="18">
        <f>(I22-H22)/H22</f>
        <v>0.11857707509881411</v>
      </c>
      <c r="K22" s="223"/>
      <c r="L22" s="218"/>
      <c r="M22" s="219"/>
    </row>
    <row r="23" spans="1:13" ht="15.75" thickBot="1">
      <c r="A23" s="229" t="s">
        <v>42</v>
      </c>
      <c r="B23" s="230"/>
      <c r="C23" s="230"/>
      <c r="D23" s="230"/>
      <c r="E23" s="230"/>
      <c r="F23" s="230"/>
      <c r="G23" s="230"/>
      <c r="H23" s="230"/>
      <c r="I23" s="230"/>
      <c r="J23" s="230"/>
      <c r="K23" s="231"/>
      <c r="L23" s="231"/>
      <c r="M23" s="232"/>
    </row>
    <row r="24" spans="1:13" ht="15">
      <c r="A24" s="5" t="s">
        <v>75</v>
      </c>
      <c r="B24" s="169">
        <v>0.169</v>
      </c>
      <c r="C24" s="56">
        <v>0.173</v>
      </c>
      <c r="D24" s="7">
        <f>(C24-B24)/B24</f>
        <v>0.02366863905325429</v>
      </c>
      <c r="E24" s="6">
        <v>0.123</v>
      </c>
      <c r="F24" s="56">
        <v>0.127</v>
      </c>
      <c r="G24" s="7">
        <f>(F24-E24)/E24</f>
        <v>0.032520325203252064</v>
      </c>
      <c r="H24" s="6">
        <v>0.108</v>
      </c>
      <c r="I24" s="56">
        <v>0.115</v>
      </c>
      <c r="J24" s="7">
        <f>(I24-H24)/H24</f>
        <v>0.06481481481481487</v>
      </c>
      <c r="K24" s="6">
        <v>0.089</v>
      </c>
      <c r="L24" s="56">
        <v>0.095</v>
      </c>
      <c r="M24" s="7">
        <f>(L24-K24)/K24</f>
        <v>0.06741573033707872</v>
      </c>
    </row>
    <row r="25" spans="1:13" ht="15">
      <c r="A25" s="11" t="s">
        <v>74</v>
      </c>
      <c r="B25" s="171" t="s">
        <v>53</v>
      </c>
      <c r="C25" s="20">
        <v>0.171</v>
      </c>
      <c r="D25" s="13" t="s">
        <v>53</v>
      </c>
      <c r="E25" s="12" t="s">
        <v>53</v>
      </c>
      <c r="F25" s="20">
        <v>0.125</v>
      </c>
      <c r="G25" s="13" t="s">
        <v>53</v>
      </c>
      <c r="H25" s="12" t="s">
        <v>53</v>
      </c>
      <c r="I25" s="20">
        <v>0.113</v>
      </c>
      <c r="J25" s="13" t="s">
        <v>53</v>
      </c>
      <c r="K25" s="12" t="s">
        <v>53</v>
      </c>
      <c r="L25" s="20">
        <v>0.093</v>
      </c>
      <c r="M25" s="13" t="s">
        <v>53</v>
      </c>
    </row>
    <row r="26" spans="1:13" ht="15">
      <c r="A26" s="11" t="s">
        <v>73</v>
      </c>
      <c r="B26" s="171" t="s">
        <v>53</v>
      </c>
      <c r="C26" s="20">
        <v>0.164</v>
      </c>
      <c r="D26" s="13" t="s">
        <v>53</v>
      </c>
      <c r="E26" s="12" t="s">
        <v>53</v>
      </c>
      <c r="F26" s="20">
        <v>0.118</v>
      </c>
      <c r="G26" s="13" t="s">
        <v>53</v>
      </c>
      <c r="H26" s="12" t="s">
        <v>53</v>
      </c>
      <c r="I26" s="20">
        <v>0.106</v>
      </c>
      <c r="J26" s="13" t="s">
        <v>53</v>
      </c>
      <c r="K26" s="12" t="s">
        <v>53</v>
      </c>
      <c r="L26" s="20">
        <v>0.086</v>
      </c>
      <c r="M26" s="13" t="s">
        <v>53</v>
      </c>
    </row>
    <row r="27" spans="1:13" ht="15">
      <c r="A27" s="11" t="s">
        <v>76</v>
      </c>
      <c r="B27" s="171">
        <v>0.181</v>
      </c>
      <c r="C27" s="20">
        <v>0.194</v>
      </c>
      <c r="D27" s="13">
        <f>(C27-B27)/B27</f>
        <v>0.07182320441988957</v>
      </c>
      <c r="E27" s="12">
        <v>0.135</v>
      </c>
      <c r="F27" s="20">
        <v>0.148</v>
      </c>
      <c r="G27" s="13">
        <f>(F27-E27)/E27</f>
        <v>0.09629629629629617</v>
      </c>
      <c r="H27" s="12">
        <v>0.12</v>
      </c>
      <c r="I27" s="20">
        <v>0.136</v>
      </c>
      <c r="J27" s="13">
        <f>(I27-H27)/H27</f>
        <v>0.13333333333333347</v>
      </c>
      <c r="K27" s="12">
        <v>0.101</v>
      </c>
      <c r="L27" s="20">
        <v>0.116</v>
      </c>
      <c r="M27" s="13">
        <f>(L27-K27)/K27</f>
        <v>0.1485148514851485</v>
      </c>
    </row>
    <row r="28" spans="1:14" ht="15">
      <c r="A28" s="11" t="s">
        <v>77</v>
      </c>
      <c r="B28" s="171" t="s">
        <v>53</v>
      </c>
      <c r="C28" s="20">
        <v>0.187</v>
      </c>
      <c r="D28" s="13" t="s">
        <v>53</v>
      </c>
      <c r="E28" s="12" t="s">
        <v>53</v>
      </c>
      <c r="F28" s="20">
        <v>0.141</v>
      </c>
      <c r="G28" s="13" t="s">
        <v>53</v>
      </c>
      <c r="H28" s="12" t="s">
        <v>53</v>
      </c>
      <c r="I28" s="20">
        <v>0.129</v>
      </c>
      <c r="J28" s="13" t="s">
        <v>53</v>
      </c>
      <c r="K28" s="12" t="s">
        <v>53</v>
      </c>
      <c r="L28" s="20">
        <v>0.109</v>
      </c>
      <c r="M28" s="13" t="s">
        <v>53</v>
      </c>
      <c r="N28" s="81"/>
    </row>
    <row r="29" spans="1:14" ht="15">
      <c r="A29" s="11" t="s">
        <v>78</v>
      </c>
      <c r="B29" s="171" t="s">
        <v>53</v>
      </c>
      <c r="C29" s="20">
        <v>0.182</v>
      </c>
      <c r="D29" s="13" t="s">
        <v>53</v>
      </c>
      <c r="E29" s="12" t="s">
        <v>53</v>
      </c>
      <c r="F29" s="20">
        <v>0.136</v>
      </c>
      <c r="G29" s="13" t="s">
        <v>53</v>
      </c>
      <c r="H29" s="12" t="s">
        <v>53</v>
      </c>
      <c r="I29" s="20">
        <v>0.124</v>
      </c>
      <c r="J29" s="13" t="s">
        <v>53</v>
      </c>
      <c r="K29" s="12" t="s">
        <v>53</v>
      </c>
      <c r="L29" s="20">
        <v>0.104</v>
      </c>
      <c r="M29" s="13" t="s">
        <v>53</v>
      </c>
      <c r="N29" s="81"/>
    </row>
    <row r="30" spans="1:14" ht="15">
      <c r="A30" s="11" t="s">
        <v>79</v>
      </c>
      <c r="B30" s="171">
        <v>0.229</v>
      </c>
      <c r="C30" s="20">
        <v>0.265</v>
      </c>
      <c r="D30" s="13">
        <f>(C30-B30)/B30</f>
        <v>0.1572052401746725</v>
      </c>
      <c r="E30" s="12">
        <v>0.183</v>
      </c>
      <c r="F30" s="20">
        <v>0.219</v>
      </c>
      <c r="G30" s="13">
        <f>(F30-E30)/E30</f>
        <v>0.19672131147540986</v>
      </c>
      <c r="H30" s="12">
        <v>0.168</v>
      </c>
      <c r="I30" s="20">
        <v>0.207</v>
      </c>
      <c r="J30" s="13">
        <f>(I30-H30)/H30</f>
        <v>0.232142857142857</v>
      </c>
      <c r="K30" s="12">
        <v>0.149</v>
      </c>
      <c r="L30" s="20">
        <v>0.187</v>
      </c>
      <c r="M30" s="13">
        <f>(L30-K30)/K30</f>
        <v>0.25503355704697994</v>
      </c>
      <c r="N30" s="52"/>
    </row>
    <row r="31" spans="1:14" ht="15">
      <c r="A31" s="11" t="s">
        <v>80</v>
      </c>
      <c r="B31" s="171" t="s">
        <v>53</v>
      </c>
      <c r="C31" s="177">
        <v>0.257</v>
      </c>
      <c r="D31" s="13" t="s">
        <v>53</v>
      </c>
      <c r="E31" s="66" t="s">
        <v>53</v>
      </c>
      <c r="F31" s="177">
        <v>0.211</v>
      </c>
      <c r="G31" s="13" t="s">
        <v>53</v>
      </c>
      <c r="H31" s="12" t="s">
        <v>53</v>
      </c>
      <c r="I31" s="177">
        <v>0.199</v>
      </c>
      <c r="J31" s="13" t="s">
        <v>53</v>
      </c>
      <c r="K31" s="12" t="s">
        <v>53</v>
      </c>
      <c r="L31" s="177">
        <v>0.179</v>
      </c>
      <c r="M31" s="13" t="s">
        <v>53</v>
      </c>
      <c r="N31" s="81"/>
    </row>
    <row r="32" spans="1:14" ht="15">
      <c r="A32" s="11" t="s">
        <v>81</v>
      </c>
      <c r="B32" s="171" t="s">
        <v>53</v>
      </c>
      <c r="C32" s="177">
        <v>0.25</v>
      </c>
      <c r="D32" s="13" t="s">
        <v>53</v>
      </c>
      <c r="E32" s="66" t="s">
        <v>53</v>
      </c>
      <c r="F32" s="177">
        <v>0.204</v>
      </c>
      <c r="G32" s="13" t="s">
        <v>53</v>
      </c>
      <c r="H32" s="12" t="s">
        <v>53</v>
      </c>
      <c r="I32" s="177">
        <v>0.192</v>
      </c>
      <c r="J32" s="13" t="s">
        <v>53</v>
      </c>
      <c r="K32" s="12" t="s">
        <v>53</v>
      </c>
      <c r="L32" s="177">
        <v>0.172</v>
      </c>
      <c r="M32" s="13" t="s">
        <v>53</v>
      </c>
      <c r="N32" s="81"/>
    </row>
    <row r="33" spans="1:14" ht="15">
      <c r="A33" s="11" t="s">
        <v>82</v>
      </c>
      <c r="B33" s="178">
        <v>0.299</v>
      </c>
      <c r="C33" s="177">
        <v>0.335</v>
      </c>
      <c r="D33" s="13">
        <f>(C33-B33)/B33</f>
        <v>0.12040133779264225</v>
      </c>
      <c r="E33" s="66">
        <v>0.243</v>
      </c>
      <c r="F33" s="177">
        <v>0.267</v>
      </c>
      <c r="G33" s="13">
        <f>(F33-E33)/E33</f>
        <v>0.09876543209876552</v>
      </c>
      <c r="H33" s="66">
        <v>0.232</v>
      </c>
      <c r="I33" s="177">
        <v>0.261</v>
      </c>
      <c r="J33" s="13">
        <f>(I33-H33)/H33</f>
        <v>0.12499999999999999</v>
      </c>
      <c r="K33" s="66">
        <v>0.23</v>
      </c>
      <c r="L33" s="177">
        <v>0.26</v>
      </c>
      <c r="M33" s="13">
        <f>(L33-K33)/K33</f>
        <v>0.13043478260869565</v>
      </c>
      <c r="N33" s="81"/>
    </row>
    <row r="34" spans="1:14" ht="15">
      <c r="A34" s="11" t="s">
        <v>83</v>
      </c>
      <c r="B34" s="178" t="s">
        <v>53</v>
      </c>
      <c r="C34" s="177">
        <v>0.324</v>
      </c>
      <c r="D34" s="13" t="s">
        <v>53</v>
      </c>
      <c r="E34" s="66" t="s">
        <v>53</v>
      </c>
      <c r="F34" s="177">
        <v>0.256</v>
      </c>
      <c r="G34" s="13" t="s">
        <v>53</v>
      </c>
      <c r="H34" s="66" t="s">
        <v>53</v>
      </c>
      <c r="I34" s="177">
        <v>0.25</v>
      </c>
      <c r="J34" s="13" t="s">
        <v>53</v>
      </c>
      <c r="K34" s="66" t="s">
        <v>53</v>
      </c>
      <c r="L34" s="177">
        <v>0.249</v>
      </c>
      <c r="M34" s="13" t="s">
        <v>53</v>
      </c>
      <c r="N34" s="81"/>
    </row>
    <row r="35" spans="1:13" ht="15.75" thickBot="1">
      <c r="A35" s="16" t="s">
        <v>84</v>
      </c>
      <c r="B35" s="170" t="s">
        <v>53</v>
      </c>
      <c r="C35" s="57">
        <v>0.313</v>
      </c>
      <c r="D35" s="18" t="s">
        <v>53</v>
      </c>
      <c r="E35" s="17" t="s">
        <v>53</v>
      </c>
      <c r="F35" s="57">
        <v>0.245</v>
      </c>
      <c r="G35" s="50" t="s">
        <v>53</v>
      </c>
      <c r="H35" s="17" t="s">
        <v>53</v>
      </c>
      <c r="I35" s="57">
        <v>0.239</v>
      </c>
      <c r="J35" s="18" t="s">
        <v>53</v>
      </c>
      <c r="K35" s="17" t="s">
        <v>53</v>
      </c>
      <c r="L35" s="57">
        <v>0.238</v>
      </c>
      <c r="M35" s="18" t="s">
        <v>53</v>
      </c>
    </row>
    <row r="36" spans="1:16" ht="15">
      <c r="A36" s="228"/>
      <c r="B36" s="228"/>
      <c r="C36" s="228"/>
      <c r="D36" s="228"/>
      <c r="E36" s="228"/>
      <c r="F36" s="228"/>
      <c r="G36" s="228"/>
      <c r="H36" s="228"/>
      <c r="I36" s="228"/>
      <c r="J36" s="228"/>
      <c r="K36" s="228"/>
      <c r="L36" s="228"/>
      <c r="M36" s="228"/>
      <c r="N36" s="106"/>
      <c r="O36" s="106"/>
      <c r="P36" s="106"/>
    </row>
    <row r="37" spans="1:16" ht="16.5" customHeight="1">
      <c r="A37" s="228"/>
      <c r="B37" s="228"/>
      <c r="C37" s="228"/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106"/>
      <c r="O37" s="106"/>
      <c r="P37" s="106"/>
    </row>
    <row r="38" spans="1:16" ht="15">
      <c r="A38" s="233" t="s">
        <v>106</v>
      </c>
      <c r="B38" s="234"/>
      <c r="C38" s="234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</row>
  </sheetData>
  <sheetProtection/>
  <mergeCells count="31">
    <mergeCell ref="A1:M1"/>
    <mergeCell ref="K5:M5"/>
    <mergeCell ref="K16:M16"/>
    <mergeCell ref="B3:D3"/>
    <mergeCell ref="K19:M19"/>
    <mergeCell ref="E3:G3"/>
    <mergeCell ref="K6:M6"/>
    <mergeCell ref="H10:J10"/>
    <mergeCell ref="H7:J7"/>
    <mergeCell ref="A11:M11"/>
    <mergeCell ref="H3:J3"/>
    <mergeCell ref="A36:M36"/>
    <mergeCell ref="K12:M12"/>
    <mergeCell ref="K3:M3"/>
    <mergeCell ref="K7:M7"/>
    <mergeCell ref="A4:M4"/>
    <mergeCell ref="K9:M9"/>
    <mergeCell ref="A37:M37"/>
    <mergeCell ref="A23:M23"/>
    <mergeCell ref="K20:M20"/>
    <mergeCell ref="K13:M13"/>
    <mergeCell ref="K15:M15"/>
    <mergeCell ref="A38:P38"/>
    <mergeCell ref="K22:M22"/>
    <mergeCell ref="K21:M21"/>
    <mergeCell ref="H17:J17"/>
    <mergeCell ref="A8:M8"/>
    <mergeCell ref="K10:M10"/>
    <mergeCell ref="K17:M17"/>
    <mergeCell ref="A18:M18"/>
    <mergeCell ref="K14:M14"/>
  </mergeCells>
  <printOptions horizontalCentered="1" verticalCentered="1"/>
  <pageMargins left="0" right="0" top="0.25" bottom="0" header="0.5" footer="0.5"/>
  <pageSetup orientation="landscape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75"/>
  <sheetViews>
    <sheetView zoomScale="60" zoomScaleNormal="60" zoomScalePageLayoutView="0" workbookViewId="0" topLeftCell="A1">
      <selection activeCell="A70" sqref="A70:P70"/>
    </sheetView>
  </sheetViews>
  <sheetFormatPr defaultColWidth="10.57421875" defaultRowHeight="12.75"/>
  <cols>
    <col min="1" max="1" width="49.28125" style="1" customWidth="1"/>
    <col min="2" max="2" width="13.421875" style="1" customWidth="1"/>
    <col min="3" max="3" width="13.28125" style="1" customWidth="1"/>
    <col min="4" max="4" width="13.140625" style="1" customWidth="1"/>
    <col min="5" max="6" width="12.00390625" style="1" customWidth="1"/>
    <col min="7" max="7" width="15.57421875" style="1" customWidth="1"/>
    <col min="8" max="8" width="11.57421875" style="1" customWidth="1"/>
    <col min="9" max="9" width="13.421875" style="1" customWidth="1"/>
    <col min="10" max="10" width="13.140625" style="1" customWidth="1"/>
    <col min="11" max="11" width="12.28125" style="1" customWidth="1"/>
    <col min="12" max="12" width="13.28125" style="1" customWidth="1"/>
    <col min="13" max="13" width="13.00390625" style="1" customWidth="1"/>
    <col min="14" max="14" width="10.57421875" style="1" customWidth="1"/>
    <col min="15" max="15" width="13.7109375" style="1" customWidth="1"/>
    <col min="16" max="16" width="13.8515625" style="1" customWidth="1"/>
    <col min="17" max="17" width="14.421875" style="1" customWidth="1"/>
    <col min="18" max="18" width="13.7109375" style="52" customWidth="1"/>
    <col min="19" max="19" width="14.140625" style="52" customWidth="1"/>
    <col min="20" max="34" width="10.57421875" style="52" customWidth="1"/>
    <col min="35" max="16384" width="10.57421875" style="1" customWidth="1"/>
  </cols>
  <sheetData>
    <row r="1" spans="1:20" ht="66" customHeight="1" thickBot="1">
      <c r="A1" s="284" t="s">
        <v>58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6"/>
      <c r="N1" s="73"/>
      <c r="O1" s="73"/>
      <c r="P1" s="73"/>
      <c r="Q1" s="73"/>
      <c r="R1" s="73"/>
      <c r="S1" s="73"/>
      <c r="T1" s="74"/>
    </row>
    <row r="2" spans="1:20" ht="51.75" customHeight="1" thickBot="1">
      <c r="A2" s="2" t="s">
        <v>98</v>
      </c>
      <c r="B2" s="3" t="s">
        <v>0</v>
      </c>
      <c r="C2" s="53" t="s">
        <v>62</v>
      </c>
      <c r="D2" s="4" t="s">
        <v>1</v>
      </c>
      <c r="E2" s="68" t="s">
        <v>0</v>
      </c>
      <c r="F2" s="53" t="s">
        <v>62</v>
      </c>
      <c r="G2" s="4" t="s">
        <v>1</v>
      </c>
      <c r="H2" s="68" t="s">
        <v>0</v>
      </c>
      <c r="I2" s="53" t="s">
        <v>62</v>
      </c>
      <c r="J2" s="4" t="s">
        <v>1</v>
      </c>
      <c r="K2" s="68" t="s">
        <v>0</v>
      </c>
      <c r="L2" s="53" t="s">
        <v>62</v>
      </c>
      <c r="M2" s="4" t="s">
        <v>1</v>
      </c>
      <c r="N2" s="75"/>
      <c r="O2" s="76"/>
      <c r="P2" s="67"/>
      <c r="Q2" s="75"/>
      <c r="R2" s="76"/>
      <c r="S2" s="67"/>
      <c r="T2" s="75"/>
    </row>
    <row r="3" spans="1:34" s="70" customFormat="1" ht="18.75" customHeight="1" thickBot="1">
      <c r="A3" s="69" t="s">
        <v>19</v>
      </c>
      <c r="B3" s="243" t="s">
        <v>51</v>
      </c>
      <c r="C3" s="288"/>
      <c r="D3" s="289"/>
      <c r="E3" s="235" t="s">
        <v>24</v>
      </c>
      <c r="F3" s="236"/>
      <c r="G3" s="237"/>
      <c r="H3" s="290" t="s">
        <v>2</v>
      </c>
      <c r="I3" s="291"/>
      <c r="J3" s="292"/>
      <c r="K3" s="277" t="s">
        <v>32</v>
      </c>
      <c r="L3" s="278"/>
      <c r="M3" s="279"/>
      <c r="N3" s="283"/>
      <c r="O3" s="283"/>
      <c r="P3" s="283"/>
      <c r="Q3" s="283"/>
      <c r="R3" s="283"/>
      <c r="S3" s="283"/>
      <c r="T3" s="77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</row>
    <row r="4" spans="1:20" ht="15.75" thickBot="1">
      <c r="A4" s="235" t="s">
        <v>5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1"/>
      <c r="N4" s="79"/>
      <c r="O4" s="79"/>
      <c r="P4" s="79"/>
      <c r="Q4" s="79"/>
      <c r="R4" s="79"/>
      <c r="S4" s="79"/>
      <c r="T4" s="79"/>
    </row>
    <row r="5" spans="1:19" ht="15">
      <c r="A5" s="5" t="s">
        <v>72</v>
      </c>
      <c r="B5" s="88">
        <v>0.324</v>
      </c>
      <c r="C5" s="188">
        <v>0.357</v>
      </c>
      <c r="D5" s="128">
        <f>(C5-B5)/B5</f>
        <v>0.10185185185185176</v>
      </c>
      <c r="E5" s="88">
        <v>0.255</v>
      </c>
      <c r="F5" s="188">
        <v>0.288</v>
      </c>
      <c r="G5" s="128">
        <f>(F5-E5)/E5</f>
        <v>0.12941176470588225</v>
      </c>
      <c r="H5" s="88">
        <v>0.233</v>
      </c>
      <c r="I5" s="188">
        <v>0.268</v>
      </c>
      <c r="J5" s="128">
        <f>(I5-H5)/H5</f>
        <v>0.15021459227467812</v>
      </c>
      <c r="K5" s="238"/>
      <c r="L5" s="263"/>
      <c r="M5" s="264"/>
      <c r="N5" s="268"/>
      <c r="O5" s="268"/>
      <c r="P5" s="268"/>
      <c r="Q5" s="268"/>
      <c r="R5" s="268"/>
      <c r="S5" s="268"/>
    </row>
    <row r="6" spans="1:19" ht="15">
      <c r="A6" s="176" t="s">
        <v>95</v>
      </c>
      <c r="B6" s="186" t="s">
        <v>53</v>
      </c>
      <c r="C6" s="189">
        <v>0.343</v>
      </c>
      <c r="D6" s="180" t="s">
        <v>53</v>
      </c>
      <c r="E6" s="186" t="s">
        <v>53</v>
      </c>
      <c r="F6" s="189">
        <v>0.274</v>
      </c>
      <c r="G6" s="180" t="s">
        <v>53</v>
      </c>
      <c r="H6" s="186" t="s">
        <v>53</v>
      </c>
      <c r="I6" s="189">
        <v>0.254</v>
      </c>
      <c r="J6" s="180" t="s">
        <v>53</v>
      </c>
      <c r="K6" s="225"/>
      <c r="L6" s="255"/>
      <c r="M6" s="256"/>
      <c r="N6" s="81"/>
      <c r="O6" s="81"/>
      <c r="P6" s="81"/>
      <c r="Q6" s="81"/>
      <c r="R6" s="81"/>
      <c r="S6" s="81"/>
    </row>
    <row r="7" spans="1:19" ht="15">
      <c r="A7" s="11" t="s">
        <v>27</v>
      </c>
      <c r="B7" s="44">
        <v>0.478</v>
      </c>
      <c r="C7" s="190">
        <v>0.511</v>
      </c>
      <c r="D7" s="122">
        <f>(C7-B7)/B7</f>
        <v>0.06903765690376576</v>
      </c>
      <c r="E7" s="44">
        <v>0.409</v>
      </c>
      <c r="F7" s="190">
        <v>0.442</v>
      </c>
      <c r="G7" s="122">
        <f>(F7-E7)/E7</f>
        <v>0.0806845965770172</v>
      </c>
      <c r="H7" s="44">
        <v>0.387</v>
      </c>
      <c r="I7" s="190">
        <v>0.422</v>
      </c>
      <c r="J7" s="122">
        <f>(I7-H7)/H7</f>
        <v>0.09043927648578805</v>
      </c>
      <c r="K7" s="225"/>
      <c r="L7" s="257"/>
      <c r="M7" s="258"/>
      <c r="N7" s="268"/>
      <c r="O7" s="268"/>
      <c r="P7" s="268"/>
      <c r="Q7" s="268"/>
      <c r="R7" s="268"/>
      <c r="S7" s="268"/>
    </row>
    <row r="8" spans="1:19" ht="15">
      <c r="A8" s="11" t="s">
        <v>96</v>
      </c>
      <c r="B8" s="186" t="s">
        <v>53</v>
      </c>
      <c r="C8" s="190">
        <v>0.497</v>
      </c>
      <c r="D8" s="122" t="s">
        <v>53</v>
      </c>
      <c r="E8" s="186" t="s">
        <v>53</v>
      </c>
      <c r="F8" s="190">
        <v>0.428</v>
      </c>
      <c r="G8" s="122" t="s">
        <v>53</v>
      </c>
      <c r="H8" s="186" t="s">
        <v>53</v>
      </c>
      <c r="I8" s="190">
        <v>0.408</v>
      </c>
      <c r="J8" s="122" t="s">
        <v>53</v>
      </c>
      <c r="K8" s="225"/>
      <c r="L8" s="255"/>
      <c r="M8" s="256"/>
      <c r="N8" s="81"/>
      <c r="O8" s="81"/>
      <c r="P8" s="81"/>
      <c r="Q8" s="81"/>
      <c r="R8" s="81"/>
      <c r="S8" s="81"/>
    </row>
    <row r="9" spans="1:19" ht="15">
      <c r="A9" s="11" t="s">
        <v>6</v>
      </c>
      <c r="B9" s="44">
        <v>0.576</v>
      </c>
      <c r="C9" s="190">
        <v>0.609</v>
      </c>
      <c r="D9" s="122">
        <f>(C9-B9)/B9</f>
        <v>0.05729166666666672</v>
      </c>
      <c r="E9" s="44">
        <v>0.507</v>
      </c>
      <c r="F9" s="190">
        <v>0.54</v>
      </c>
      <c r="G9" s="122">
        <f>(F9-E9)/E9</f>
        <v>0.06508875739644976</v>
      </c>
      <c r="H9" s="44">
        <v>0.485</v>
      </c>
      <c r="I9" s="190">
        <v>0.52</v>
      </c>
      <c r="J9" s="122">
        <f>(I9-H9)/H9</f>
        <v>0.07216494845360831</v>
      </c>
      <c r="K9" s="225"/>
      <c r="L9" s="257"/>
      <c r="M9" s="258"/>
      <c r="N9" s="268"/>
      <c r="O9" s="268"/>
      <c r="P9" s="268"/>
      <c r="Q9" s="268"/>
      <c r="R9" s="268"/>
      <c r="S9" s="268"/>
    </row>
    <row r="10" spans="1:19" ht="15.75" thickBot="1">
      <c r="A10" s="16" t="s">
        <v>7</v>
      </c>
      <c r="B10" s="187">
        <v>0.648</v>
      </c>
      <c r="C10" s="191">
        <v>0.681</v>
      </c>
      <c r="D10" s="123">
        <f>(C10-B10)/B10</f>
        <v>0.05092592592592597</v>
      </c>
      <c r="E10" s="187">
        <v>0.579</v>
      </c>
      <c r="F10" s="191">
        <v>0.612</v>
      </c>
      <c r="G10" s="123">
        <f>(F10-E10)/E10</f>
        <v>0.0569948186528498</v>
      </c>
      <c r="H10" s="280"/>
      <c r="I10" s="281"/>
      <c r="J10" s="282"/>
      <c r="K10" s="223"/>
      <c r="L10" s="217"/>
      <c r="M10" s="259"/>
      <c r="N10" s="268"/>
      <c r="O10" s="268"/>
      <c r="P10" s="268"/>
      <c r="Q10" s="268"/>
      <c r="R10" s="268"/>
      <c r="S10" s="268"/>
    </row>
    <row r="11" spans="1:20" ht="15.75" thickBot="1">
      <c r="A11" s="235" t="s">
        <v>8</v>
      </c>
      <c r="B11" s="260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1"/>
      <c r="N11" s="79"/>
      <c r="O11" s="79"/>
      <c r="P11" s="79"/>
      <c r="Q11" s="79"/>
      <c r="R11" s="79"/>
      <c r="S11" s="79"/>
      <c r="T11" s="79"/>
    </row>
    <row r="12" spans="1:19" ht="15">
      <c r="A12" s="71" t="s">
        <v>13</v>
      </c>
      <c r="B12" s="146">
        <v>0.405</v>
      </c>
      <c r="C12" s="188">
        <v>0.438</v>
      </c>
      <c r="D12" s="128">
        <f>(C12-B12)/B12</f>
        <v>0.0814814814814814</v>
      </c>
      <c r="E12" s="88">
        <v>0.336</v>
      </c>
      <c r="F12" s="188">
        <v>0.369</v>
      </c>
      <c r="G12" s="128">
        <f>(F12-E12)/E12</f>
        <v>0.09821428571428563</v>
      </c>
      <c r="H12" s="88">
        <v>0.314</v>
      </c>
      <c r="I12" s="188">
        <v>0.349</v>
      </c>
      <c r="J12" s="128">
        <f>(I12-H12)/H12</f>
        <v>0.11146496815286616</v>
      </c>
      <c r="K12" s="238"/>
      <c r="L12" s="263"/>
      <c r="M12" s="264"/>
      <c r="N12" s="268"/>
      <c r="O12" s="268"/>
      <c r="P12" s="268"/>
      <c r="Q12" s="268"/>
      <c r="R12" s="268"/>
      <c r="S12" s="268"/>
    </row>
    <row r="13" spans="1:19" ht="15">
      <c r="A13" s="51" t="s">
        <v>95</v>
      </c>
      <c r="B13" s="181" t="s">
        <v>53</v>
      </c>
      <c r="C13" s="189">
        <v>0.424</v>
      </c>
      <c r="D13" s="180" t="s">
        <v>53</v>
      </c>
      <c r="E13" s="181" t="s">
        <v>53</v>
      </c>
      <c r="F13" s="189">
        <v>0.355</v>
      </c>
      <c r="G13" s="180" t="s">
        <v>53</v>
      </c>
      <c r="H13" s="186" t="s">
        <v>53</v>
      </c>
      <c r="I13" s="189">
        <v>0.335</v>
      </c>
      <c r="J13" s="180" t="s">
        <v>53</v>
      </c>
      <c r="K13" s="225"/>
      <c r="L13" s="255"/>
      <c r="M13" s="256"/>
      <c r="N13" s="81"/>
      <c r="O13" s="81"/>
      <c r="P13" s="81"/>
      <c r="Q13" s="81"/>
      <c r="R13" s="81"/>
      <c r="S13" s="81"/>
    </row>
    <row r="14" spans="1:19" ht="15">
      <c r="A14" s="19" t="s">
        <v>14</v>
      </c>
      <c r="B14" s="182">
        <v>0.53</v>
      </c>
      <c r="C14" s="190">
        <v>0.563</v>
      </c>
      <c r="D14" s="122">
        <f>(C14-B14)/B14</f>
        <v>0.06226415094339607</v>
      </c>
      <c r="E14" s="44">
        <v>0.461</v>
      </c>
      <c r="F14" s="190">
        <v>0.494</v>
      </c>
      <c r="G14" s="122">
        <f>(F14-E14)/E14</f>
        <v>0.07158351409978302</v>
      </c>
      <c r="H14" s="44">
        <v>0.439</v>
      </c>
      <c r="I14" s="190">
        <v>0.474</v>
      </c>
      <c r="J14" s="122">
        <f>(I14-H14)/H14</f>
        <v>0.07972665148063776</v>
      </c>
      <c r="K14" s="225"/>
      <c r="L14" s="257"/>
      <c r="M14" s="258"/>
      <c r="N14" s="81"/>
      <c r="O14" s="81"/>
      <c r="P14" s="81"/>
      <c r="Q14" s="81"/>
      <c r="R14" s="81"/>
      <c r="S14" s="81"/>
    </row>
    <row r="15" spans="1:19" ht="15">
      <c r="A15" s="19" t="s">
        <v>96</v>
      </c>
      <c r="B15" s="182" t="s">
        <v>53</v>
      </c>
      <c r="C15" s="190">
        <v>0.549</v>
      </c>
      <c r="D15" s="122" t="s">
        <v>53</v>
      </c>
      <c r="E15" s="181" t="s">
        <v>53</v>
      </c>
      <c r="F15" s="190">
        <v>0.48</v>
      </c>
      <c r="G15" s="122" t="s">
        <v>53</v>
      </c>
      <c r="H15" s="44" t="s">
        <v>53</v>
      </c>
      <c r="I15" s="190">
        <v>0.16</v>
      </c>
      <c r="J15" s="122" t="s">
        <v>53</v>
      </c>
      <c r="K15" s="225"/>
      <c r="L15" s="255"/>
      <c r="M15" s="256"/>
      <c r="N15" s="81"/>
      <c r="O15" s="81"/>
      <c r="P15" s="81"/>
      <c r="Q15" s="81"/>
      <c r="R15" s="81"/>
      <c r="S15" s="81"/>
    </row>
    <row r="16" spans="1:19" ht="15">
      <c r="A16" s="19" t="s">
        <v>6</v>
      </c>
      <c r="B16" s="182">
        <v>0.594</v>
      </c>
      <c r="C16" s="190">
        <v>0.627</v>
      </c>
      <c r="D16" s="122">
        <f>(C16-B16)/B16</f>
        <v>0.05555555555555561</v>
      </c>
      <c r="E16" s="44">
        <v>0.525</v>
      </c>
      <c r="F16" s="190">
        <v>0.558</v>
      </c>
      <c r="G16" s="122">
        <f>(F16-E16)/E16</f>
        <v>0.06285714285714292</v>
      </c>
      <c r="H16" s="44">
        <v>0.503</v>
      </c>
      <c r="I16" s="190">
        <v>0.538</v>
      </c>
      <c r="J16" s="122">
        <f>(I16-H16)/H16</f>
        <v>0.06958250497017898</v>
      </c>
      <c r="K16" s="225"/>
      <c r="L16" s="257"/>
      <c r="M16" s="258"/>
      <c r="N16" s="81"/>
      <c r="O16" s="81"/>
      <c r="P16" s="81"/>
      <c r="Q16" s="81"/>
      <c r="R16" s="81"/>
      <c r="S16" s="81"/>
    </row>
    <row r="17" spans="1:19" ht="15.75" thickBot="1">
      <c r="A17" s="19" t="s">
        <v>7</v>
      </c>
      <c r="B17" s="183">
        <v>0.675</v>
      </c>
      <c r="C17" s="191">
        <v>0.708</v>
      </c>
      <c r="D17" s="123">
        <f>(C17-B17)/B17</f>
        <v>0.04888888888888877</v>
      </c>
      <c r="E17" s="44">
        <v>0.606</v>
      </c>
      <c r="F17" s="190">
        <v>0.639</v>
      </c>
      <c r="G17" s="123">
        <f>(F17-E17)/E17</f>
        <v>0.054455445544554504</v>
      </c>
      <c r="H17" s="265"/>
      <c r="I17" s="266"/>
      <c r="J17" s="267"/>
      <c r="K17" s="223"/>
      <c r="L17" s="217"/>
      <c r="M17" s="259"/>
      <c r="N17" s="81"/>
      <c r="O17" s="81"/>
      <c r="P17" s="81"/>
      <c r="Q17" s="81"/>
      <c r="R17" s="81"/>
      <c r="S17" s="81"/>
    </row>
    <row r="18" spans="1:20" ht="15.75" thickBot="1">
      <c r="A18" s="235" t="s">
        <v>97</v>
      </c>
      <c r="B18" s="260"/>
      <c r="C18" s="260"/>
      <c r="D18" s="260"/>
      <c r="E18" s="260"/>
      <c r="F18" s="260"/>
      <c r="G18" s="260"/>
      <c r="H18" s="260"/>
      <c r="I18" s="260"/>
      <c r="J18" s="260"/>
      <c r="K18" s="260"/>
      <c r="L18" s="260"/>
      <c r="M18" s="261"/>
      <c r="N18" s="79"/>
      <c r="O18" s="79"/>
      <c r="P18" s="79"/>
      <c r="Q18" s="79"/>
      <c r="R18" s="79"/>
      <c r="S18" s="79"/>
      <c r="T18" s="79"/>
    </row>
    <row r="19" spans="1:19" ht="15">
      <c r="A19" s="5" t="s">
        <v>12</v>
      </c>
      <c r="B19" s="146">
        <v>0.169</v>
      </c>
      <c r="C19" s="192">
        <v>0.173</v>
      </c>
      <c r="D19" s="128">
        <f>(C19-B19)/B19</f>
        <v>0.02366863905325429</v>
      </c>
      <c r="E19" s="146">
        <v>0.123</v>
      </c>
      <c r="F19" s="192">
        <v>0.127</v>
      </c>
      <c r="G19" s="128">
        <f>(F19-E19)/E19</f>
        <v>0.032520325203252064</v>
      </c>
      <c r="H19" s="30">
        <v>0.108</v>
      </c>
      <c r="I19" s="192">
        <v>0.115</v>
      </c>
      <c r="J19" s="7">
        <f>(I19-H19)/H19</f>
        <v>0.06481481481481487</v>
      </c>
      <c r="K19" s="30">
        <v>0.089</v>
      </c>
      <c r="L19" s="192">
        <v>0.095</v>
      </c>
      <c r="M19" s="7">
        <f>(L19-K19)/K19</f>
        <v>0.06741573033707872</v>
      </c>
      <c r="N19" s="81"/>
      <c r="O19" s="81"/>
      <c r="P19" s="81"/>
      <c r="Q19" s="82"/>
      <c r="R19" s="83"/>
      <c r="S19" s="84"/>
    </row>
    <row r="20" spans="1:19" ht="15">
      <c r="A20" s="176" t="s">
        <v>85</v>
      </c>
      <c r="B20" s="181" t="s">
        <v>53</v>
      </c>
      <c r="C20" s="193">
        <v>0.171</v>
      </c>
      <c r="D20" s="180" t="s">
        <v>53</v>
      </c>
      <c r="E20" s="181" t="s">
        <v>53</v>
      </c>
      <c r="F20" s="193">
        <v>0.125</v>
      </c>
      <c r="G20" s="180" t="s">
        <v>53</v>
      </c>
      <c r="H20" s="181" t="s">
        <v>53</v>
      </c>
      <c r="I20" s="193">
        <v>0.113</v>
      </c>
      <c r="J20" s="180" t="s">
        <v>53</v>
      </c>
      <c r="K20" s="181" t="s">
        <v>53</v>
      </c>
      <c r="L20" s="193">
        <v>0.093</v>
      </c>
      <c r="M20" s="55" t="s">
        <v>53</v>
      </c>
      <c r="N20" s="81"/>
      <c r="O20" s="81"/>
      <c r="P20" s="81"/>
      <c r="Q20" s="82"/>
      <c r="R20" s="83"/>
      <c r="S20" s="84"/>
    </row>
    <row r="21" spans="1:19" ht="15">
      <c r="A21" s="176" t="s">
        <v>86</v>
      </c>
      <c r="B21" s="181" t="s">
        <v>53</v>
      </c>
      <c r="C21" s="193">
        <v>0.164</v>
      </c>
      <c r="D21" s="180" t="s">
        <v>53</v>
      </c>
      <c r="E21" s="181" t="s">
        <v>53</v>
      </c>
      <c r="F21" s="193">
        <v>0.118</v>
      </c>
      <c r="G21" s="180" t="s">
        <v>53</v>
      </c>
      <c r="H21" s="181" t="s">
        <v>53</v>
      </c>
      <c r="I21" s="193">
        <v>0.106</v>
      </c>
      <c r="J21" s="180" t="s">
        <v>53</v>
      </c>
      <c r="K21" s="181" t="s">
        <v>53</v>
      </c>
      <c r="L21" s="193">
        <v>0.086</v>
      </c>
      <c r="M21" s="55" t="s">
        <v>53</v>
      </c>
      <c r="N21" s="81"/>
      <c r="O21" s="81"/>
      <c r="P21" s="81"/>
      <c r="Q21" s="82"/>
      <c r="R21" s="83"/>
      <c r="S21" s="84"/>
    </row>
    <row r="22" spans="1:19" ht="15">
      <c r="A22" s="11" t="s">
        <v>36</v>
      </c>
      <c r="B22" s="182">
        <v>0.17</v>
      </c>
      <c r="C22" s="32">
        <v>0.174</v>
      </c>
      <c r="D22" s="122">
        <f>(C22-B22)/B22</f>
        <v>0.02352941176470574</v>
      </c>
      <c r="E22" s="182">
        <v>0.124</v>
      </c>
      <c r="F22" s="32">
        <v>0.128</v>
      </c>
      <c r="G22" s="122">
        <f>(F22-E22)/E22</f>
        <v>0.03225806451612906</v>
      </c>
      <c r="H22" s="179">
        <v>0.109</v>
      </c>
      <c r="I22" s="32">
        <v>0.116</v>
      </c>
      <c r="J22" s="13">
        <f>(I22-H22)/H22</f>
        <v>0.06422018348623859</v>
      </c>
      <c r="K22" s="179">
        <v>0.09</v>
      </c>
      <c r="L22" s="32">
        <v>0.096</v>
      </c>
      <c r="M22" s="13">
        <f>(L22-K22)/K22</f>
        <v>0.06666666666666674</v>
      </c>
      <c r="N22" s="81"/>
      <c r="O22" s="81"/>
      <c r="P22" s="81"/>
      <c r="Q22" s="82"/>
      <c r="R22" s="83"/>
      <c r="S22" s="84"/>
    </row>
    <row r="23" spans="1:19" ht="15">
      <c r="A23" s="11" t="s">
        <v>87</v>
      </c>
      <c r="B23" s="181" t="s">
        <v>53</v>
      </c>
      <c r="C23" s="32">
        <v>0.172</v>
      </c>
      <c r="D23" s="180" t="s">
        <v>53</v>
      </c>
      <c r="E23" s="181" t="s">
        <v>53</v>
      </c>
      <c r="F23" s="32">
        <v>0.126</v>
      </c>
      <c r="G23" s="180" t="s">
        <v>53</v>
      </c>
      <c r="H23" s="181" t="s">
        <v>53</v>
      </c>
      <c r="I23" s="32">
        <v>0.114</v>
      </c>
      <c r="J23" s="180" t="s">
        <v>53</v>
      </c>
      <c r="K23" s="181" t="s">
        <v>53</v>
      </c>
      <c r="L23" s="32">
        <v>0.094</v>
      </c>
      <c r="M23" s="55" t="s">
        <v>53</v>
      </c>
      <c r="N23" s="81"/>
      <c r="O23" s="81"/>
      <c r="P23" s="81"/>
      <c r="Q23" s="82"/>
      <c r="R23" s="83"/>
      <c r="S23" s="84"/>
    </row>
    <row r="24" spans="1:19" ht="15">
      <c r="A24" s="11" t="s">
        <v>88</v>
      </c>
      <c r="B24" s="181" t="s">
        <v>53</v>
      </c>
      <c r="C24" s="32">
        <v>0.165</v>
      </c>
      <c r="D24" s="180" t="s">
        <v>53</v>
      </c>
      <c r="E24" s="181" t="s">
        <v>53</v>
      </c>
      <c r="F24" s="32">
        <v>0.119</v>
      </c>
      <c r="G24" s="180" t="s">
        <v>53</v>
      </c>
      <c r="H24" s="181" t="s">
        <v>53</v>
      </c>
      <c r="I24" s="32">
        <v>0.107</v>
      </c>
      <c r="J24" s="180" t="s">
        <v>53</v>
      </c>
      <c r="K24" s="181" t="s">
        <v>53</v>
      </c>
      <c r="L24" s="32">
        <v>0.087</v>
      </c>
      <c r="M24" s="55" t="s">
        <v>53</v>
      </c>
      <c r="N24" s="81"/>
      <c r="O24" s="81"/>
      <c r="P24" s="81"/>
      <c r="Q24" s="82"/>
      <c r="R24" s="83"/>
      <c r="S24" s="84"/>
    </row>
    <row r="25" spans="1:19" ht="15">
      <c r="A25" s="11" t="s">
        <v>25</v>
      </c>
      <c r="B25" s="182">
        <v>0.181</v>
      </c>
      <c r="C25" s="32">
        <v>0.194</v>
      </c>
      <c r="D25" s="122">
        <f>(C25-B25)/B25</f>
        <v>0.07182320441988957</v>
      </c>
      <c r="E25" s="182">
        <v>0.135</v>
      </c>
      <c r="F25" s="32">
        <v>0.148</v>
      </c>
      <c r="G25" s="122">
        <f>(F25-E25)/E25</f>
        <v>0.09629629629629617</v>
      </c>
      <c r="H25" s="179">
        <v>0.12</v>
      </c>
      <c r="I25" s="32">
        <v>0.136</v>
      </c>
      <c r="J25" s="13">
        <f>(I25-H25)/H25</f>
        <v>0.13333333333333347</v>
      </c>
      <c r="K25" s="179">
        <v>0.101</v>
      </c>
      <c r="L25" s="32">
        <v>0.116</v>
      </c>
      <c r="M25" s="13">
        <f>(L25-K25)/K25</f>
        <v>0.1485148514851485</v>
      </c>
      <c r="N25" s="81"/>
      <c r="O25" s="81"/>
      <c r="P25" s="81"/>
      <c r="Q25" s="82"/>
      <c r="R25" s="83"/>
      <c r="S25" s="84"/>
    </row>
    <row r="26" spans="1:19" ht="15">
      <c r="A26" s="11" t="s">
        <v>89</v>
      </c>
      <c r="B26" s="181" t="s">
        <v>53</v>
      </c>
      <c r="C26" s="32">
        <v>0.187</v>
      </c>
      <c r="D26" s="180" t="s">
        <v>53</v>
      </c>
      <c r="E26" s="181" t="s">
        <v>53</v>
      </c>
      <c r="F26" s="32">
        <v>0.141</v>
      </c>
      <c r="G26" s="180" t="s">
        <v>53</v>
      </c>
      <c r="H26" s="181" t="s">
        <v>53</v>
      </c>
      <c r="I26" s="32">
        <v>0.129</v>
      </c>
      <c r="J26" s="180" t="s">
        <v>53</v>
      </c>
      <c r="K26" s="181" t="s">
        <v>53</v>
      </c>
      <c r="L26" s="32">
        <v>0.109</v>
      </c>
      <c r="M26" s="55" t="s">
        <v>53</v>
      </c>
      <c r="N26" s="81"/>
      <c r="O26" s="81"/>
      <c r="P26" s="81"/>
      <c r="Q26" s="82"/>
      <c r="R26" s="83"/>
      <c r="S26" s="84"/>
    </row>
    <row r="27" spans="1:19" ht="15">
      <c r="A27" s="11" t="s">
        <v>90</v>
      </c>
      <c r="B27" s="181" t="s">
        <v>53</v>
      </c>
      <c r="C27" s="32">
        <v>0.182</v>
      </c>
      <c r="D27" s="180" t="s">
        <v>53</v>
      </c>
      <c r="E27" s="181" t="s">
        <v>53</v>
      </c>
      <c r="F27" s="32">
        <v>0.136</v>
      </c>
      <c r="G27" s="180" t="s">
        <v>53</v>
      </c>
      <c r="H27" s="181" t="s">
        <v>53</v>
      </c>
      <c r="I27" s="32">
        <v>0.124</v>
      </c>
      <c r="J27" s="180" t="s">
        <v>53</v>
      </c>
      <c r="K27" s="181" t="s">
        <v>53</v>
      </c>
      <c r="L27" s="32">
        <v>0.104</v>
      </c>
      <c r="M27" s="55" t="s">
        <v>53</v>
      </c>
      <c r="N27" s="81"/>
      <c r="O27" s="81"/>
      <c r="P27" s="81"/>
      <c r="Q27" s="82"/>
      <c r="R27" s="83"/>
      <c r="S27" s="84"/>
    </row>
    <row r="28" spans="1:19" ht="15">
      <c r="A28" s="11" t="s">
        <v>11</v>
      </c>
      <c r="B28" s="182">
        <v>0.229</v>
      </c>
      <c r="C28" s="32">
        <v>0.265</v>
      </c>
      <c r="D28" s="122">
        <f>(C28-B28)/B28</f>
        <v>0.1572052401746725</v>
      </c>
      <c r="E28" s="182">
        <v>0.183</v>
      </c>
      <c r="F28" s="32">
        <v>0.219</v>
      </c>
      <c r="G28" s="122">
        <f>(F28-E28)/E28</f>
        <v>0.19672131147540986</v>
      </c>
      <c r="H28" s="179">
        <v>0.168</v>
      </c>
      <c r="I28" s="32">
        <v>0.207</v>
      </c>
      <c r="J28" s="13">
        <f>(I28-H28)/H28</f>
        <v>0.232142857142857</v>
      </c>
      <c r="K28" s="179">
        <v>0.149</v>
      </c>
      <c r="L28" s="32">
        <v>0.187</v>
      </c>
      <c r="M28" s="13">
        <f>(L28-K28)/K28</f>
        <v>0.25503355704697994</v>
      </c>
      <c r="N28" s="81"/>
      <c r="O28" s="81"/>
      <c r="P28" s="81"/>
      <c r="Q28" s="82"/>
      <c r="R28" s="83"/>
      <c r="S28" s="84"/>
    </row>
    <row r="29" spans="1:19" ht="15">
      <c r="A29" s="11" t="s">
        <v>91</v>
      </c>
      <c r="B29" s="181" t="s">
        <v>53</v>
      </c>
      <c r="C29" s="32">
        <v>0.257</v>
      </c>
      <c r="D29" s="180" t="s">
        <v>53</v>
      </c>
      <c r="E29" s="181" t="s">
        <v>53</v>
      </c>
      <c r="F29" s="32">
        <v>0.211</v>
      </c>
      <c r="G29" s="180" t="s">
        <v>53</v>
      </c>
      <c r="H29" s="181" t="s">
        <v>53</v>
      </c>
      <c r="I29" s="32">
        <v>0.199</v>
      </c>
      <c r="J29" s="180" t="s">
        <v>53</v>
      </c>
      <c r="K29" s="181" t="s">
        <v>53</v>
      </c>
      <c r="L29" s="32">
        <v>0.179</v>
      </c>
      <c r="M29" s="55" t="s">
        <v>53</v>
      </c>
      <c r="N29" s="81"/>
      <c r="O29" s="81"/>
      <c r="P29" s="81"/>
      <c r="Q29" s="82"/>
      <c r="R29" s="83"/>
      <c r="S29" s="84"/>
    </row>
    <row r="30" spans="1:19" ht="15">
      <c r="A30" s="11" t="s">
        <v>92</v>
      </c>
      <c r="B30" s="181" t="s">
        <v>53</v>
      </c>
      <c r="C30" s="32">
        <v>0.25</v>
      </c>
      <c r="D30" s="180" t="s">
        <v>53</v>
      </c>
      <c r="E30" s="181" t="s">
        <v>53</v>
      </c>
      <c r="F30" s="32">
        <v>0.204</v>
      </c>
      <c r="G30" s="180" t="s">
        <v>53</v>
      </c>
      <c r="H30" s="181" t="s">
        <v>53</v>
      </c>
      <c r="I30" s="32">
        <v>0.192</v>
      </c>
      <c r="J30" s="180" t="s">
        <v>53</v>
      </c>
      <c r="K30" s="181" t="s">
        <v>53</v>
      </c>
      <c r="L30" s="32">
        <v>0.172</v>
      </c>
      <c r="M30" s="55" t="s">
        <v>53</v>
      </c>
      <c r="N30" s="81"/>
      <c r="O30" s="81"/>
      <c r="P30" s="81"/>
      <c r="Q30" s="82"/>
      <c r="R30" s="83"/>
      <c r="S30" s="84"/>
    </row>
    <row r="31" spans="1:19" ht="15">
      <c r="A31" s="11" t="s">
        <v>10</v>
      </c>
      <c r="B31" s="182">
        <v>0.299</v>
      </c>
      <c r="C31" s="32">
        <v>0.335</v>
      </c>
      <c r="D31" s="122">
        <f>(C31-B31)/B31</f>
        <v>0.12040133779264225</v>
      </c>
      <c r="E31" s="182">
        <v>0.243</v>
      </c>
      <c r="F31" s="32">
        <v>0.267</v>
      </c>
      <c r="G31" s="122">
        <f>(F31-E31)/E31</f>
        <v>0.09876543209876552</v>
      </c>
      <c r="H31" s="179">
        <v>0.232</v>
      </c>
      <c r="I31" s="32">
        <v>0.261</v>
      </c>
      <c r="J31" s="13">
        <f>(I31-H31)/H31</f>
        <v>0.12499999999999999</v>
      </c>
      <c r="K31" s="179">
        <v>0.23</v>
      </c>
      <c r="L31" s="32">
        <v>0.26</v>
      </c>
      <c r="M31" s="13">
        <f>(L31-K31)/K31</f>
        <v>0.13043478260869565</v>
      </c>
      <c r="N31" s="81"/>
      <c r="O31" s="81"/>
      <c r="P31" s="81"/>
      <c r="Q31" s="85"/>
      <c r="R31" s="64"/>
      <c r="S31" s="84"/>
    </row>
    <row r="32" spans="1:19" ht="15">
      <c r="A32" s="176" t="s">
        <v>93</v>
      </c>
      <c r="B32" s="181" t="s">
        <v>53</v>
      </c>
      <c r="C32" s="193">
        <v>0.324</v>
      </c>
      <c r="D32" s="180" t="s">
        <v>53</v>
      </c>
      <c r="E32" s="181" t="s">
        <v>53</v>
      </c>
      <c r="F32" s="193">
        <v>0.256</v>
      </c>
      <c r="G32" s="180" t="s">
        <v>53</v>
      </c>
      <c r="H32" s="181" t="s">
        <v>53</v>
      </c>
      <c r="I32" s="193">
        <v>0.25</v>
      </c>
      <c r="J32" s="180" t="s">
        <v>53</v>
      </c>
      <c r="K32" s="181" t="s">
        <v>53</v>
      </c>
      <c r="L32" s="193">
        <v>0.249</v>
      </c>
      <c r="M32" s="55" t="s">
        <v>53</v>
      </c>
      <c r="N32" s="81"/>
      <c r="O32" s="81"/>
      <c r="P32" s="81"/>
      <c r="Q32" s="85"/>
      <c r="R32" s="64"/>
      <c r="S32" s="84"/>
    </row>
    <row r="33" spans="1:19" ht="15.75" thickBot="1">
      <c r="A33" s="16" t="s">
        <v>94</v>
      </c>
      <c r="B33" s="183" t="s">
        <v>53</v>
      </c>
      <c r="C33" s="45">
        <v>0.313</v>
      </c>
      <c r="D33" s="184" t="s">
        <v>53</v>
      </c>
      <c r="E33" s="185" t="s">
        <v>53</v>
      </c>
      <c r="F33" s="45">
        <v>0.245</v>
      </c>
      <c r="G33" s="184" t="s">
        <v>53</v>
      </c>
      <c r="H33" s="185" t="s">
        <v>53</v>
      </c>
      <c r="I33" s="45">
        <v>0.239</v>
      </c>
      <c r="J33" s="184" t="s">
        <v>53</v>
      </c>
      <c r="K33" s="185" t="s">
        <v>53</v>
      </c>
      <c r="L33" s="45">
        <v>0.238</v>
      </c>
      <c r="M33" s="50" t="s">
        <v>53</v>
      </c>
      <c r="N33" s="81"/>
      <c r="O33" s="81"/>
      <c r="P33" s="81"/>
      <c r="Q33" s="85"/>
      <c r="R33" s="64"/>
      <c r="S33" s="84"/>
    </row>
    <row r="34" spans="1:32" ht="23.25" customHeight="1" thickBot="1">
      <c r="A34" s="274" t="s">
        <v>52</v>
      </c>
      <c r="B34" s="287"/>
      <c r="C34" s="287"/>
      <c r="D34" s="287"/>
      <c r="E34" s="287"/>
      <c r="F34" s="287"/>
      <c r="G34" s="287"/>
      <c r="H34" s="287"/>
      <c r="I34" s="287"/>
      <c r="J34" s="287"/>
      <c r="K34" s="287"/>
      <c r="L34" s="287"/>
      <c r="M34" s="287"/>
      <c r="N34" s="285"/>
      <c r="O34" s="285"/>
      <c r="P34" s="286"/>
      <c r="Q34" s="86"/>
      <c r="R34" s="86"/>
      <c r="S34" s="86"/>
      <c r="T34" s="86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</row>
    <row r="35" spans="1:32" ht="12.75" customHeight="1">
      <c r="A35" s="269"/>
      <c r="B35" s="293" t="s">
        <v>20</v>
      </c>
      <c r="C35" s="294"/>
      <c r="D35" s="295"/>
      <c r="E35" s="299" t="s">
        <v>43</v>
      </c>
      <c r="F35" s="300"/>
      <c r="G35" s="301"/>
      <c r="H35" s="271" t="s">
        <v>31</v>
      </c>
      <c r="I35" s="272"/>
      <c r="J35" s="273"/>
      <c r="K35" s="55" t="s">
        <v>53</v>
      </c>
      <c r="L35" s="55" t="s">
        <v>53</v>
      </c>
      <c r="M35" s="55" t="s">
        <v>53</v>
      </c>
      <c r="N35" s="271" t="s">
        <v>32</v>
      </c>
      <c r="O35" s="272"/>
      <c r="P35" s="273"/>
      <c r="Q35" s="86"/>
      <c r="R35" s="86"/>
      <c r="S35" s="86"/>
      <c r="T35" s="86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</row>
    <row r="36" spans="1:32" ht="16.5" customHeight="1" thickBot="1">
      <c r="A36" s="270"/>
      <c r="B36" s="296"/>
      <c r="C36" s="297"/>
      <c r="D36" s="298"/>
      <c r="E36" s="302"/>
      <c r="F36" s="303"/>
      <c r="G36" s="304"/>
      <c r="H36" s="274"/>
      <c r="I36" s="275"/>
      <c r="J36" s="276"/>
      <c r="K36" s="55" t="s">
        <v>53</v>
      </c>
      <c r="L36" s="55" t="s">
        <v>53</v>
      </c>
      <c r="M36" s="55" t="s">
        <v>53</v>
      </c>
      <c r="N36" s="274"/>
      <c r="O36" s="275"/>
      <c r="P36" s="276"/>
      <c r="Q36" s="86"/>
      <c r="R36" s="86"/>
      <c r="S36" s="86"/>
      <c r="T36" s="86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</row>
    <row r="37" spans="1:32" ht="62.25" customHeight="1" thickBot="1">
      <c r="A37" s="40" t="s">
        <v>99</v>
      </c>
      <c r="B37" s="3" t="s">
        <v>0</v>
      </c>
      <c r="C37" s="53" t="s">
        <v>62</v>
      </c>
      <c r="D37" s="4" t="s">
        <v>1</v>
      </c>
      <c r="E37" s="3" t="s">
        <v>0</v>
      </c>
      <c r="F37" s="53" t="s">
        <v>62</v>
      </c>
      <c r="G37" s="4" t="s">
        <v>1</v>
      </c>
      <c r="H37" s="3" t="s">
        <v>0</v>
      </c>
      <c r="I37" s="53" t="s">
        <v>62</v>
      </c>
      <c r="J37" s="4" t="s">
        <v>1</v>
      </c>
      <c r="K37" s="68" t="s">
        <v>0</v>
      </c>
      <c r="L37" s="53" t="s">
        <v>62</v>
      </c>
      <c r="M37" s="4" t="s">
        <v>1</v>
      </c>
      <c r="N37" s="68" t="s">
        <v>0</v>
      </c>
      <c r="O37" s="53" t="s">
        <v>62</v>
      </c>
      <c r="P37" s="4" t="s">
        <v>1</v>
      </c>
      <c r="Q37" s="75"/>
      <c r="R37" s="87"/>
      <c r="S37" s="67"/>
      <c r="T37" s="75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</row>
    <row r="38" spans="1:32" ht="15.75" thickBot="1">
      <c r="A38" s="235" t="s">
        <v>5</v>
      </c>
      <c r="B38" s="260"/>
      <c r="C38" s="260"/>
      <c r="D38" s="260"/>
      <c r="E38" s="260"/>
      <c r="F38" s="260"/>
      <c r="G38" s="260"/>
      <c r="H38" s="260"/>
      <c r="I38" s="260"/>
      <c r="J38" s="260"/>
      <c r="K38" s="260"/>
      <c r="L38" s="260"/>
      <c r="M38" s="260"/>
      <c r="N38" s="260"/>
      <c r="O38" s="260"/>
      <c r="P38" s="261"/>
      <c r="Q38" s="79"/>
      <c r="R38" s="79"/>
      <c r="S38" s="79"/>
      <c r="T38" s="79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</row>
    <row r="39" spans="1:32" ht="15">
      <c r="A39" s="5" t="s">
        <v>13</v>
      </c>
      <c r="B39" s="80">
        <v>0.092</v>
      </c>
      <c r="C39" s="188">
        <v>0.122</v>
      </c>
      <c r="D39" s="128">
        <f>(C39-B39)/B39</f>
        <v>0.32608695652173914</v>
      </c>
      <c r="E39" s="88">
        <v>0.927</v>
      </c>
      <c r="F39" s="188">
        <v>0.941</v>
      </c>
      <c r="G39" s="128">
        <f>(F39-E39)/E39</f>
        <v>0.01510248112189849</v>
      </c>
      <c r="H39" s="88">
        <v>0.651</v>
      </c>
      <c r="I39" s="188">
        <v>0.685</v>
      </c>
      <c r="J39" s="128">
        <f>(I39-H39)/H39</f>
        <v>0.05222734254992324</v>
      </c>
      <c r="K39" s="88">
        <v>0.563</v>
      </c>
      <c r="L39" s="188">
        <v>0.582</v>
      </c>
      <c r="M39" s="128">
        <f>(L39-K39)/K39</f>
        <v>0.03374777975133218</v>
      </c>
      <c r="N39" s="238"/>
      <c r="O39" s="263"/>
      <c r="P39" s="264"/>
      <c r="Q39" s="81"/>
      <c r="R39" s="81"/>
      <c r="S39" s="81"/>
      <c r="T39" s="81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</row>
    <row r="40" spans="1:32" ht="15.75" thickBot="1">
      <c r="A40" s="176" t="s">
        <v>103</v>
      </c>
      <c r="B40" s="181" t="s">
        <v>53</v>
      </c>
      <c r="C40" s="189">
        <v>0.108</v>
      </c>
      <c r="D40" s="180" t="s">
        <v>53</v>
      </c>
      <c r="E40" s="185" t="s">
        <v>53</v>
      </c>
      <c r="F40" s="189">
        <v>0.941</v>
      </c>
      <c r="G40" s="180" t="s">
        <v>53</v>
      </c>
      <c r="H40" s="181" t="s">
        <v>53</v>
      </c>
      <c r="I40" s="189">
        <v>0.665</v>
      </c>
      <c r="J40" s="180" t="s">
        <v>53</v>
      </c>
      <c r="K40" s="181" t="s">
        <v>53</v>
      </c>
      <c r="L40" s="189">
        <v>0.582</v>
      </c>
      <c r="M40" s="180" t="s">
        <v>53</v>
      </c>
      <c r="N40" s="225"/>
      <c r="O40" s="255"/>
      <c r="P40" s="256"/>
      <c r="Q40" s="81"/>
      <c r="R40" s="81"/>
      <c r="S40" s="81"/>
      <c r="T40" s="81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</row>
    <row r="41" spans="1:32" ht="15">
      <c r="A41" s="11" t="s">
        <v>14</v>
      </c>
      <c r="B41" s="27">
        <v>0.246</v>
      </c>
      <c r="C41" s="190">
        <v>0.276</v>
      </c>
      <c r="D41" s="122">
        <f>(C41-B41)/B41</f>
        <v>0.12195121951219523</v>
      </c>
      <c r="E41" s="44">
        <v>0.927</v>
      </c>
      <c r="F41" s="190">
        <v>0.941</v>
      </c>
      <c r="G41" s="122">
        <f>(F41-E41)/E41</f>
        <v>0.01510248112189849</v>
      </c>
      <c r="H41" s="44">
        <v>0.651</v>
      </c>
      <c r="I41" s="190">
        <v>0.685</v>
      </c>
      <c r="J41" s="122">
        <f>(I41-H41)/H41</f>
        <v>0.05222734254992324</v>
      </c>
      <c r="K41" s="44">
        <v>0.563</v>
      </c>
      <c r="L41" s="190">
        <v>0.582</v>
      </c>
      <c r="M41" s="122">
        <f>(L41-K41)/K41</f>
        <v>0.03374777975133218</v>
      </c>
      <c r="N41" s="225"/>
      <c r="O41" s="257"/>
      <c r="P41" s="258"/>
      <c r="Q41" s="81"/>
      <c r="R41" s="81"/>
      <c r="S41" s="81"/>
      <c r="T41" s="81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</row>
    <row r="42" spans="1:32" ht="15.75" thickBot="1">
      <c r="A42" s="11" t="s">
        <v>104</v>
      </c>
      <c r="B42" s="181" t="s">
        <v>53</v>
      </c>
      <c r="C42" s="190">
        <v>0.262</v>
      </c>
      <c r="D42" s="180" t="s">
        <v>53</v>
      </c>
      <c r="E42" s="185" t="s">
        <v>53</v>
      </c>
      <c r="F42" s="190">
        <v>0.941</v>
      </c>
      <c r="G42" s="180" t="s">
        <v>53</v>
      </c>
      <c r="H42" s="181" t="s">
        <v>53</v>
      </c>
      <c r="I42" s="190">
        <v>0.685</v>
      </c>
      <c r="J42" s="180" t="s">
        <v>53</v>
      </c>
      <c r="K42" s="181" t="s">
        <v>53</v>
      </c>
      <c r="L42" s="190">
        <v>0.582</v>
      </c>
      <c r="M42" s="180" t="s">
        <v>53</v>
      </c>
      <c r="N42" s="225"/>
      <c r="O42" s="255"/>
      <c r="P42" s="256"/>
      <c r="Q42" s="81"/>
      <c r="R42" s="81"/>
      <c r="S42" s="81"/>
      <c r="T42" s="81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</row>
    <row r="43" spans="1:32" ht="15">
      <c r="A43" s="11" t="s">
        <v>6</v>
      </c>
      <c r="B43" s="27">
        <v>0.344</v>
      </c>
      <c r="C43" s="190">
        <v>0.374</v>
      </c>
      <c r="D43" s="122">
        <f>(C43-B43)/B43</f>
        <v>0.08720930232558148</v>
      </c>
      <c r="E43" s="44">
        <v>0.927</v>
      </c>
      <c r="F43" s="190">
        <v>0.941</v>
      </c>
      <c r="G43" s="122">
        <f>(F43-E43)/E43</f>
        <v>0.01510248112189849</v>
      </c>
      <c r="H43" s="44">
        <v>0.651</v>
      </c>
      <c r="I43" s="190">
        <v>0.685</v>
      </c>
      <c r="J43" s="122">
        <f>(I43-H43)/H43</f>
        <v>0.05222734254992324</v>
      </c>
      <c r="K43" s="44">
        <v>0.563</v>
      </c>
      <c r="L43" s="190">
        <v>0.582</v>
      </c>
      <c r="M43" s="122">
        <f>(L43-K43)/K43</f>
        <v>0.03374777975133218</v>
      </c>
      <c r="N43" s="225"/>
      <c r="O43" s="257"/>
      <c r="P43" s="258"/>
      <c r="Q43" s="81"/>
      <c r="R43" s="81"/>
      <c r="S43" s="81"/>
      <c r="T43" s="81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</row>
    <row r="44" spans="1:32" ht="15.75" thickBot="1">
      <c r="A44" s="16" t="s">
        <v>7</v>
      </c>
      <c r="B44" s="28">
        <v>0.416</v>
      </c>
      <c r="C44" s="191">
        <v>0.446</v>
      </c>
      <c r="D44" s="123">
        <f>(C44-B44)/B44</f>
        <v>0.07211538461538468</v>
      </c>
      <c r="E44" s="44">
        <v>0.927</v>
      </c>
      <c r="F44" s="190">
        <v>0.941</v>
      </c>
      <c r="G44" s="122">
        <f>(F44-E44)/E44</f>
        <v>0.01510248112189849</v>
      </c>
      <c r="H44" s="44">
        <v>0.651</v>
      </c>
      <c r="I44" s="190">
        <v>0.685</v>
      </c>
      <c r="J44" s="122">
        <f>(I44-H44)/H44</f>
        <v>0.05222734254992324</v>
      </c>
      <c r="K44" s="265"/>
      <c r="L44" s="266"/>
      <c r="M44" s="267"/>
      <c r="N44" s="225"/>
      <c r="O44" s="257"/>
      <c r="P44" s="258"/>
      <c r="Q44" s="81"/>
      <c r="R44" s="81"/>
      <c r="S44" s="81"/>
      <c r="T44" s="81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</row>
    <row r="45" spans="1:32" ht="15.75" thickBot="1">
      <c r="A45" s="235" t="s">
        <v>8</v>
      </c>
      <c r="B45" s="260"/>
      <c r="C45" s="260"/>
      <c r="D45" s="260"/>
      <c r="E45" s="260"/>
      <c r="F45" s="260"/>
      <c r="G45" s="260"/>
      <c r="H45" s="260"/>
      <c r="I45" s="260"/>
      <c r="J45" s="260"/>
      <c r="K45" s="260"/>
      <c r="L45" s="260"/>
      <c r="M45" s="260"/>
      <c r="N45" s="260"/>
      <c r="O45" s="260"/>
      <c r="P45" s="261"/>
      <c r="Q45" s="79"/>
      <c r="R45" s="79"/>
      <c r="S45" s="79"/>
      <c r="T45" s="79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</row>
    <row r="46" spans="1:32" ht="15.75" thickBot="1">
      <c r="A46" s="5" t="s">
        <v>13</v>
      </c>
      <c r="B46" s="88">
        <v>0.173</v>
      </c>
      <c r="C46" s="188">
        <v>0.203</v>
      </c>
      <c r="D46" s="128">
        <f>(C46-B46)/B46</f>
        <v>0.17341040462427762</v>
      </c>
      <c r="E46" s="88">
        <v>0.927</v>
      </c>
      <c r="F46" s="188">
        <v>0.941</v>
      </c>
      <c r="G46" s="199">
        <f>(F46-E46)/E46</f>
        <v>0.01510248112189849</v>
      </c>
      <c r="H46" s="88">
        <v>0.651</v>
      </c>
      <c r="I46" s="188">
        <v>0.665</v>
      </c>
      <c r="J46" s="128">
        <f>(I46-H46)/H46</f>
        <v>0.02150537634408604</v>
      </c>
      <c r="K46" s="88">
        <v>0.563</v>
      </c>
      <c r="L46" s="188">
        <v>0.582</v>
      </c>
      <c r="M46" s="128">
        <f>(L46-K46)/K46</f>
        <v>0.03374777975133218</v>
      </c>
      <c r="N46" s="238"/>
      <c r="O46" s="263"/>
      <c r="P46" s="264"/>
      <c r="Q46" s="81"/>
      <c r="R46" s="81"/>
      <c r="S46" s="81"/>
      <c r="T46" s="81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</row>
    <row r="47" spans="1:32" ht="15.75" thickBot="1">
      <c r="A47" s="176" t="s">
        <v>103</v>
      </c>
      <c r="B47" s="181" t="s">
        <v>53</v>
      </c>
      <c r="C47" s="189">
        <v>0.189</v>
      </c>
      <c r="D47" s="180" t="s">
        <v>53</v>
      </c>
      <c r="E47" s="185" t="s">
        <v>53</v>
      </c>
      <c r="F47" s="188">
        <v>0.941</v>
      </c>
      <c r="G47" s="180" t="s">
        <v>53</v>
      </c>
      <c r="H47" s="181" t="s">
        <v>53</v>
      </c>
      <c r="I47" s="189">
        <v>0.665</v>
      </c>
      <c r="J47" s="180" t="s">
        <v>53</v>
      </c>
      <c r="K47" s="181" t="s">
        <v>53</v>
      </c>
      <c r="L47" s="189">
        <v>0.582</v>
      </c>
      <c r="M47" s="180" t="s">
        <v>53</v>
      </c>
      <c r="N47" s="225"/>
      <c r="O47" s="255"/>
      <c r="P47" s="256"/>
      <c r="Q47" s="81"/>
      <c r="R47" s="81"/>
      <c r="S47" s="81"/>
      <c r="T47" s="81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</row>
    <row r="48" spans="1:32" ht="15.75" thickBot="1">
      <c r="A48" s="11" t="s">
        <v>14</v>
      </c>
      <c r="B48" s="44">
        <v>0.298</v>
      </c>
      <c r="C48" s="190">
        <v>0.328</v>
      </c>
      <c r="D48" s="122">
        <f>(C48-B48)/B48</f>
        <v>0.1006711409395974</v>
      </c>
      <c r="E48" s="44">
        <v>0.927</v>
      </c>
      <c r="F48" s="188">
        <v>0.941</v>
      </c>
      <c r="G48" s="200">
        <f>(F48-E48)/E48</f>
        <v>0.01510248112189849</v>
      </c>
      <c r="H48" s="44">
        <v>0.651</v>
      </c>
      <c r="I48" s="190">
        <v>0.665</v>
      </c>
      <c r="J48" s="122">
        <f>(I48-H48)/H48</f>
        <v>0.02150537634408604</v>
      </c>
      <c r="K48" s="44">
        <v>0.563</v>
      </c>
      <c r="L48" s="190">
        <v>0.582</v>
      </c>
      <c r="M48" s="122">
        <f>(L48-K48)/K48</f>
        <v>0.03374777975133218</v>
      </c>
      <c r="N48" s="225"/>
      <c r="O48" s="257"/>
      <c r="P48" s="258"/>
      <c r="Q48" s="81"/>
      <c r="R48" s="81"/>
      <c r="S48" s="81"/>
      <c r="T48" s="81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</row>
    <row r="49" spans="1:32" ht="15.75" thickBot="1">
      <c r="A49" s="11" t="s">
        <v>104</v>
      </c>
      <c r="B49" s="181" t="s">
        <v>53</v>
      </c>
      <c r="C49" s="190">
        <v>0.314</v>
      </c>
      <c r="D49" s="180" t="s">
        <v>53</v>
      </c>
      <c r="E49" s="185" t="s">
        <v>53</v>
      </c>
      <c r="F49" s="188">
        <v>0.941</v>
      </c>
      <c r="G49" s="180" t="s">
        <v>53</v>
      </c>
      <c r="H49" s="181" t="s">
        <v>53</v>
      </c>
      <c r="I49" s="190">
        <v>0.665</v>
      </c>
      <c r="J49" s="180" t="s">
        <v>53</v>
      </c>
      <c r="K49" s="181" t="s">
        <v>53</v>
      </c>
      <c r="L49" s="190">
        <v>0.582</v>
      </c>
      <c r="M49" s="180" t="s">
        <v>53</v>
      </c>
      <c r="N49" s="225"/>
      <c r="O49" s="255"/>
      <c r="P49" s="256"/>
      <c r="Q49" s="81"/>
      <c r="R49" s="81"/>
      <c r="S49" s="81"/>
      <c r="T49" s="81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</row>
    <row r="50" spans="1:32" ht="15.75" thickBot="1">
      <c r="A50" s="11" t="s">
        <v>6</v>
      </c>
      <c r="B50" s="44">
        <v>0.362</v>
      </c>
      <c r="C50" s="190">
        <v>0.392</v>
      </c>
      <c r="D50" s="122">
        <f>(C50-B50)/B50</f>
        <v>0.08287292817679566</v>
      </c>
      <c r="E50" s="44">
        <v>0.927</v>
      </c>
      <c r="F50" s="188">
        <v>0.941</v>
      </c>
      <c r="G50" s="200">
        <f>(F50-E50)/E50</f>
        <v>0.01510248112189849</v>
      </c>
      <c r="H50" s="44">
        <v>0.651</v>
      </c>
      <c r="I50" s="190">
        <v>0.655</v>
      </c>
      <c r="J50" s="122">
        <f>(I50-H50)/H50</f>
        <v>0.00614439324116744</v>
      </c>
      <c r="K50" s="44">
        <v>0.563</v>
      </c>
      <c r="L50" s="190">
        <v>0.582</v>
      </c>
      <c r="M50" s="122">
        <f>(L50-K50)/K50</f>
        <v>0.03374777975133218</v>
      </c>
      <c r="N50" s="225"/>
      <c r="O50" s="257"/>
      <c r="P50" s="258"/>
      <c r="Q50" s="81"/>
      <c r="R50" s="81"/>
      <c r="S50" s="81"/>
      <c r="T50" s="81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</row>
    <row r="51" spans="1:32" ht="15.75" thickBot="1">
      <c r="A51" s="11" t="s">
        <v>7</v>
      </c>
      <c r="B51" s="44">
        <v>0.443</v>
      </c>
      <c r="C51" s="190">
        <v>0.473</v>
      </c>
      <c r="D51" s="122">
        <f>(C51-B51)/B51</f>
        <v>0.06772009029345366</v>
      </c>
      <c r="E51" s="44">
        <v>0.927</v>
      </c>
      <c r="F51" s="188">
        <v>0.941</v>
      </c>
      <c r="G51" s="200">
        <f>(F51-E51)/E51</f>
        <v>0.01510248112189849</v>
      </c>
      <c r="H51" s="187">
        <v>0.651</v>
      </c>
      <c r="I51" s="191">
        <v>0.655</v>
      </c>
      <c r="J51" s="123">
        <f>(I51-H51)/H51</f>
        <v>0.00614439324116744</v>
      </c>
      <c r="K51" s="265"/>
      <c r="L51" s="266"/>
      <c r="M51" s="267"/>
      <c r="N51" s="225"/>
      <c r="O51" s="257"/>
      <c r="P51" s="258"/>
      <c r="Q51" s="81"/>
      <c r="R51" s="81"/>
      <c r="S51" s="81"/>
      <c r="T51" s="81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</row>
    <row r="52" spans="1:32" ht="15.75" thickBot="1">
      <c r="A52" s="220" t="s">
        <v>68</v>
      </c>
      <c r="B52" s="262"/>
      <c r="C52" s="262"/>
      <c r="D52" s="262"/>
      <c r="E52" s="262"/>
      <c r="F52" s="262"/>
      <c r="G52" s="262"/>
      <c r="H52" s="262"/>
      <c r="I52" s="262"/>
      <c r="J52" s="262"/>
      <c r="K52" s="262"/>
      <c r="L52" s="262"/>
      <c r="M52" s="262"/>
      <c r="N52" s="241"/>
      <c r="O52" s="241"/>
      <c r="P52" s="242"/>
      <c r="Q52" s="79"/>
      <c r="R52" s="79"/>
      <c r="S52" s="79"/>
      <c r="T52" s="79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</row>
    <row r="53" spans="1:32" ht="15">
      <c r="A53" s="71" t="s">
        <v>12</v>
      </c>
      <c r="B53" s="146">
        <v>0.042</v>
      </c>
      <c r="C53" s="188">
        <v>0.045</v>
      </c>
      <c r="D53" s="128">
        <f>(C53-B53)/B53</f>
        <v>0.07142857142857133</v>
      </c>
      <c r="E53" s="146">
        <v>0.508</v>
      </c>
      <c r="F53" s="188">
        <v>0.511</v>
      </c>
      <c r="G53" s="128">
        <f>(F53-E53)/E53</f>
        <v>0.005905511811023627</v>
      </c>
      <c r="H53" s="146">
        <v>0.325</v>
      </c>
      <c r="I53" s="188">
        <v>0.328</v>
      </c>
      <c r="J53" s="128">
        <f>(I53-H53)/H53</f>
        <v>0.009230769230769239</v>
      </c>
      <c r="K53" s="195">
        <v>0.262</v>
      </c>
      <c r="L53" s="201">
        <v>0.278</v>
      </c>
      <c r="M53" s="128">
        <f>(L53-K53)/K53</f>
        <v>0.06106870229007639</v>
      </c>
      <c r="N53" s="146">
        <v>0.186</v>
      </c>
      <c r="O53" s="188">
        <v>0.198</v>
      </c>
      <c r="P53" s="128">
        <f>(O53-N53)/N53</f>
        <v>0.06451612903225812</v>
      </c>
      <c r="Q53" s="89"/>
      <c r="R53" s="89"/>
      <c r="S53" s="89"/>
      <c r="T53" s="82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</row>
    <row r="54" spans="1:32" ht="15">
      <c r="A54" s="51" t="s">
        <v>85</v>
      </c>
      <c r="B54" s="181" t="s">
        <v>53</v>
      </c>
      <c r="C54" s="189">
        <v>0.043</v>
      </c>
      <c r="D54" s="180" t="s">
        <v>53</v>
      </c>
      <c r="E54" s="181" t="s">
        <v>53</v>
      </c>
      <c r="F54" s="189">
        <v>0.511</v>
      </c>
      <c r="G54" s="180" t="s">
        <v>53</v>
      </c>
      <c r="H54" s="181" t="s">
        <v>53</v>
      </c>
      <c r="I54" s="189">
        <v>0.328</v>
      </c>
      <c r="J54" s="180" t="s">
        <v>53</v>
      </c>
      <c r="K54" s="181" t="s">
        <v>53</v>
      </c>
      <c r="L54" s="202">
        <v>0.278</v>
      </c>
      <c r="M54" s="180" t="s">
        <v>53</v>
      </c>
      <c r="N54" s="181" t="s">
        <v>53</v>
      </c>
      <c r="O54" s="189">
        <v>0.198</v>
      </c>
      <c r="P54" s="180" t="s">
        <v>53</v>
      </c>
      <c r="Q54" s="89"/>
      <c r="R54" s="89"/>
      <c r="S54" s="89"/>
      <c r="T54" s="82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</row>
    <row r="55" spans="1:32" ht="15">
      <c r="A55" s="51" t="s">
        <v>86</v>
      </c>
      <c r="B55" s="181" t="s">
        <v>53</v>
      </c>
      <c r="C55" s="189">
        <v>0.036</v>
      </c>
      <c r="D55" s="180" t="s">
        <v>53</v>
      </c>
      <c r="E55" s="181" t="s">
        <v>53</v>
      </c>
      <c r="F55" s="189">
        <v>0.511</v>
      </c>
      <c r="G55" s="180" t="s">
        <v>53</v>
      </c>
      <c r="H55" s="181" t="s">
        <v>53</v>
      </c>
      <c r="I55" s="189">
        <v>0.328</v>
      </c>
      <c r="J55" s="180" t="s">
        <v>53</v>
      </c>
      <c r="K55" s="181" t="s">
        <v>53</v>
      </c>
      <c r="L55" s="202">
        <v>0.278</v>
      </c>
      <c r="M55" s="180" t="s">
        <v>53</v>
      </c>
      <c r="N55" s="181" t="s">
        <v>53</v>
      </c>
      <c r="O55" s="189">
        <v>0.198</v>
      </c>
      <c r="P55" s="180" t="s">
        <v>53</v>
      </c>
      <c r="Q55" s="89"/>
      <c r="R55" s="89"/>
      <c r="S55" s="89"/>
      <c r="T55" s="82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</row>
    <row r="56" spans="1:32" ht="15">
      <c r="A56" s="19" t="s">
        <v>36</v>
      </c>
      <c r="B56" s="182">
        <v>0.043</v>
      </c>
      <c r="C56" s="190">
        <v>0.046</v>
      </c>
      <c r="D56" s="122">
        <f>(C56-B56)/B56</f>
        <v>0.06976744186046518</v>
      </c>
      <c r="E56" s="182">
        <v>0.508</v>
      </c>
      <c r="F56" s="190">
        <v>0.511</v>
      </c>
      <c r="G56" s="122">
        <f>(F56-E56)/E56</f>
        <v>0.005905511811023627</v>
      </c>
      <c r="H56" s="182">
        <v>0.325</v>
      </c>
      <c r="I56" s="190">
        <v>0.328</v>
      </c>
      <c r="J56" s="122">
        <f>(I56-H56)/H56</f>
        <v>0.009230769230769239</v>
      </c>
      <c r="K56" s="196">
        <v>0.262</v>
      </c>
      <c r="L56" s="197">
        <v>0.278</v>
      </c>
      <c r="M56" s="122">
        <f>(L56-K56)/K56</f>
        <v>0.06106870229007639</v>
      </c>
      <c r="N56" s="182">
        <v>0.186</v>
      </c>
      <c r="O56" s="190">
        <v>0.198</v>
      </c>
      <c r="P56" s="122">
        <f>(O56-N56)/N56</f>
        <v>0.06451612903225812</v>
      </c>
      <c r="Q56" s="89"/>
      <c r="R56" s="89"/>
      <c r="S56" s="89"/>
      <c r="T56" s="82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</row>
    <row r="57" spans="1:32" ht="15">
      <c r="A57" s="19" t="s">
        <v>87</v>
      </c>
      <c r="B57" s="181" t="s">
        <v>53</v>
      </c>
      <c r="C57" s="190">
        <v>0.044</v>
      </c>
      <c r="D57" s="180" t="s">
        <v>53</v>
      </c>
      <c r="E57" s="181" t="s">
        <v>53</v>
      </c>
      <c r="F57" s="190">
        <v>0.511</v>
      </c>
      <c r="G57" s="180" t="s">
        <v>53</v>
      </c>
      <c r="H57" s="181" t="s">
        <v>53</v>
      </c>
      <c r="I57" s="190">
        <v>0.328</v>
      </c>
      <c r="J57" s="180" t="s">
        <v>53</v>
      </c>
      <c r="K57" s="181" t="s">
        <v>53</v>
      </c>
      <c r="L57" s="197">
        <v>0.278</v>
      </c>
      <c r="M57" s="180" t="s">
        <v>53</v>
      </c>
      <c r="N57" s="181" t="s">
        <v>53</v>
      </c>
      <c r="O57" s="190">
        <v>0.198</v>
      </c>
      <c r="P57" s="180" t="s">
        <v>53</v>
      </c>
      <c r="Q57" s="89"/>
      <c r="R57" s="89"/>
      <c r="S57" s="89"/>
      <c r="T57" s="82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</row>
    <row r="58" spans="1:32" ht="15">
      <c r="A58" s="19" t="s">
        <v>88</v>
      </c>
      <c r="B58" s="181" t="s">
        <v>53</v>
      </c>
      <c r="C58" s="190">
        <v>0.037</v>
      </c>
      <c r="D58" s="180" t="s">
        <v>53</v>
      </c>
      <c r="E58" s="181" t="s">
        <v>53</v>
      </c>
      <c r="F58" s="190">
        <v>0.511</v>
      </c>
      <c r="G58" s="180" t="s">
        <v>53</v>
      </c>
      <c r="H58" s="181" t="s">
        <v>53</v>
      </c>
      <c r="I58" s="190">
        <v>0.328</v>
      </c>
      <c r="J58" s="180" t="s">
        <v>53</v>
      </c>
      <c r="K58" s="181" t="s">
        <v>53</v>
      </c>
      <c r="L58" s="197">
        <v>0.278</v>
      </c>
      <c r="M58" s="180" t="s">
        <v>53</v>
      </c>
      <c r="N58" s="181" t="s">
        <v>53</v>
      </c>
      <c r="O58" s="190">
        <v>0.198</v>
      </c>
      <c r="P58" s="180" t="s">
        <v>53</v>
      </c>
      <c r="Q58" s="89"/>
      <c r="R58" s="89"/>
      <c r="S58" s="89"/>
      <c r="T58" s="82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</row>
    <row r="59" spans="1:32" ht="15">
      <c r="A59" s="19" t="s">
        <v>25</v>
      </c>
      <c r="B59" s="182">
        <v>0.054</v>
      </c>
      <c r="C59" s="190">
        <v>0.066</v>
      </c>
      <c r="D59" s="122">
        <f>(C59-B59)/B59</f>
        <v>0.2222222222222223</v>
      </c>
      <c r="E59" s="182">
        <v>0.508</v>
      </c>
      <c r="F59" s="190">
        <v>0.511</v>
      </c>
      <c r="G59" s="122">
        <f>(F59-E59)/E59</f>
        <v>0.005905511811023627</v>
      </c>
      <c r="H59" s="182">
        <v>0.325</v>
      </c>
      <c r="I59" s="190">
        <v>0.328</v>
      </c>
      <c r="J59" s="122">
        <f>(I59-H59)/H59</f>
        <v>0.009230769230769239</v>
      </c>
      <c r="K59" s="196">
        <v>0.262</v>
      </c>
      <c r="L59" s="197">
        <v>0.278</v>
      </c>
      <c r="M59" s="122">
        <f>(L59-K59)/K59</f>
        <v>0.06106870229007639</v>
      </c>
      <c r="N59" s="182">
        <v>0.186</v>
      </c>
      <c r="O59" s="190">
        <v>0.198</v>
      </c>
      <c r="P59" s="122">
        <f>(O59-N59)/N59</f>
        <v>0.06451612903225812</v>
      </c>
      <c r="Q59" s="89"/>
      <c r="R59" s="90"/>
      <c r="S59" s="91"/>
      <c r="T59" s="82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</row>
    <row r="60" spans="1:32" ht="15">
      <c r="A60" s="19" t="s">
        <v>100</v>
      </c>
      <c r="B60" s="181" t="s">
        <v>53</v>
      </c>
      <c r="C60" s="190">
        <v>0.059</v>
      </c>
      <c r="D60" s="180" t="s">
        <v>53</v>
      </c>
      <c r="E60" s="181" t="s">
        <v>53</v>
      </c>
      <c r="F60" s="190">
        <v>0.511</v>
      </c>
      <c r="G60" s="180" t="s">
        <v>53</v>
      </c>
      <c r="H60" s="181" t="s">
        <v>53</v>
      </c>
      <c r="I60" s="190">
        <v>0.328</v>
      </c>
      <c r="J60" s="180" t="s">
        <v>53</v>
      </c>
      <c r="K60" s="181" t="s">
        <v>53</v>
      </c>
      <c r="L60" s="197">
        <v>0.278</v>
      </c>
      <c r="M60" s="180" t="s">
        <v>53</v>
      </c>
      <c r="N60" s="181" t="s">
        <v>53</v>
      </c>
      <c r="O60" s="190">
        <v>0.198</v>
      </c>
      <c r="P60" s="180" t="s">
        <v>53</v>
      </c>
      <c r="Q60" s="89"/>
      <c r="R60" s="90"/>
      <c r="S60" s="91"/>
      <c r="T60" s="82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</row>
    <row r="61" spans="1:32" ht="15">
      <c r="A61" s="19" t="s">
        <v>101</v>
      </c>
      <c r="B61" s="181" t="s">
        <v>53</v>
      </c>
      <c r="C61" s="190">
        <v>0.054</v>
      </c>
      <c r="D61" s="180" t="s">
        <v>53</v>
      </c>
      <c r="E61" s="181" t="s">
        <v>53</v>
      </c>
      <c r="F61" s="190">
        <v>0.511</v>
      </c>
      <c r="G61" s="180" t="s">
        <v>53</v>
      </c>
      <c r="H61" s="181" t="s">
        <v>53</v>
      </c>
      <c r="I61" s="190">
        <v>0.328</v>
      </c>
      <c r="J61" s="180" t="s">
        <v>53</v>
      </c>
      <c r="K61" s="181" t="s">
        <v>53</v>
      </c>
      <c r="L61" s="197">
        <v>0.278</v>
      </c>
      <c r="M61" s="180" t="s">
        <v>53</v>
      </c>
      <c r="N61" s="181" t="s">
        <v>53</v>
      </c>
      <c r="O61" s="190">
        <v>0.198</v>
      </c>
      <c r="P61" s="180" t="s">
        <v>53</v>
      </c>
      <c r="Q61" s="89"/>
      <c r="R61" s="90"/>
      <c r="S61" s="91"/>
      <c r="T61" s="82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</row>
    <row r="62" spans="1:32" ht="15">
      <c r="A62" s="19" t="s">
        <v>11</v>
      </c>
      <c r="B62" s="182">
        <v>0.102</v>
      </c>
      <c r="C62" s="190">
        <v>0.137</v>
      </c>
      <c r="D62" s="122">
        <f>(C62-B62)/B62</f>
        <v>0.34313725490196095</v>
      </c>
      <c r="E62" s="182">
        <v>0.508</v>
      </c>
      <c r="F62" s="190">
        <v>0.511</v>
      </c>
      <c r="G62" s="122">
        <f>(F62-E62)/E62</f>
        <v>0.005905511811023627</v>
      </c>
      <c r="H62" s="182">
        <v>0.325</v>
      </c>
      <c r="I62" s="190">
        <v>0.328</v>
      </c>
      <c r="J62" s="122">
        <f>(I62-H62)/H62</f>
        <v>0.009230769230769239</v>
      </c>
      <c r="K62" s="196">
        <v>0.262</v>
      </c>
      <c r="L62" s="197">
        <v>0.278</v>
      </c>
      <c r="M62" s="122">
        <f>(L62-K62)/K62</f>
        <v>0.06106870229007639</v>
      </c>
      <c r="N62" s="182">
        <v>0.186</v>
      </c>
      <c r="O62" s="190">
        <v>0.198</v>
      </c>
      <c r="P62" s="122">
        <f>(O62-N62)/N62</f>
        <v>0.06451612903225812</v>
      </c>
      <c r="Q62" s="89"/>
      <c r="R62" s="90"/>
      <c r="S62" s="91"/>
      <c r="T62" s="82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</row>
    <row r="63" spans="1:32" ht="15">
      <c r="A63" s="19" t="s">
        <v>91</v>
      </c>
      <c r="B63" s="181" t="s">
        <v>53</v>
      </c>
      <c r="C63" s="190">
        <v>0.129</v>
      </c>
      <c r="D63" s="180" t="s">
        <v>53</v>
      </c>
      <c r="E63" s="181" t="s">
        <v>53</v>
      </c>
      <c r="F63" s="190">
        <v>0.511</v>
      </c>
      <c r="G63" s="180" t="s">
        <v>53</v>
      </c>
      <c r="H63" s="181" t="s">
        <v>53</v>
      </c>
      <c r="I63" s="190">
        <v>0.328</v>
      </c>
      <c r="J63" s="180" t="s">
        <v>53</v>
      </c>
      <c r="K63" s="181" t="s">
        <v>53</v>
      </c>
      <c r="L63" s="197">
        <v>0.278</v>
      </c>
      <c r="M63" s="180" t="s">
        <v>53</v>
      </c>
      <c r="N63" s="181" t="s">
        <v>53</v>
      </c>
      <c r="O63" s="190">
        <v>0.198</v>
      </c>
      <c r="P63" s="180" t="s">
        <v>53</v>
      </c>
      <c r="Q63" s="89"/>
      <c r="R63" s="90"/>
      <c r="S63" s="91"/>
      <c r="T63" s="82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</row>
    <row r="64" spans="1:32" ht="15">
      <c r="A64" s="19" t="s">
        <v>102</v>
      </c>
      <c r="B64" s="181" t="s">
        <v>53</v>
      </c>
      <c r="C64" s="190">
        <v>0.122</v>
      </c>
      <c r="D64" s="180" t="s">
        <v>53</v>
      </c>
      <c r="E64" s="181" t="s">
        <v>53</v>
      </c>
      <c r="F64" s="190">
        <v>0.511</v>
      </c>
      <c r="G64" s="180" t="s">
        <v>53</v>
      </c>
      <c r="H64" s="181" t="s">
        <v>53</v>
      </c>
      <c r="I64" s="190">
        <v>0.328</v>
      </c>
      <c r="J64" s="180" t="s">
        <v>53</v>
      </c>
      <c r="K64" s="181" t="s">
        <v>53</v>
      </c>
      <c r="L64" s="197">
        <v>0.278</v>
      </c>
      <c r="M64" s="180" t="s">
        <v>53</v>
      </c>
      <c r="N64" s="181" t="s">
        <v>53</v>
      </c>
      <c r="O64" s="190">
        <v>0.198</v>
      </c>
      <c r="P64" s="180" t="s">
        <v>53</v>
      </c>
      <c r="Q64" s="89"/>
      <c r="R64" s="90"/>
      <c r="S64" s="91"/>
      <c r="T64" s="82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</row>
    <row r="65" spans="1:32" ht="15">
      <c r="A65" s="19" t="s">
        <v>35</v>
      </c>
      <c r="B65" s="182">
        <v>0.122</v>
      </c>
      <c r="C65" s="190">
        <v>0.143</v>
      </c>
      <c r="D65" s="122">
        <f>(C65-B65)/B65</f>
        <v>0.17213114754098355</v>
      </c>
      <c r="E65" s="182">
        <v>0.709</v>
      </c>
      <c r="F65" s="190">
        <v>0.769</v>
      </c>
      <c r="G65" s="122">
        <f>(F65-E65)/E65</f>
        <v>0.08462623413258118</v>
      </c>
      <c r="H65" s="182">
        <v>0.483</v>
      </c>
      <c r="I65" s="190">
        <v>0.497</v>
      </c>
      <c r="J65" s="122">
        <f>(I65-H65)/H65</f>
        <v>0.02898550724637684</v>
      </c>
      <c r="K65" s="196">
        <v>0.438</v>
      </c>
      <c r="L65" s="197">
        <v>0.473</v>
      </c>
      <c r="M65" s="122">
        <f>(L65-K65)/K65</f>
        <v>0.0799086757990867</v>
      </c>
      <c r="N65" s="182">
        <v>0.433</v>
      </c>
      <c r="O65" s="190">
        <v>0.469</v>
      </c>
      <c r="P65" s="122">
        <f>(O65-N65)/N65</f>
        <v>0.08314087759815238</v>
      </c>
      <c r="Q65" s="89"/>
      <c r="R65" s="89"/>
      <c r="S65" s="89"/>
      <c r="T65" s="82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</row>
    <row r="66" spans="1:32" ht="15">
      <c r="A66" s="19" t="s">
        <v>93</v>
      </c>
      <c r="B66" s="181" t="s">
        <v>53</v>
      </c>
      <c r="C66" s="190">
        <v>0.132</v>
      </c>
      <c r="D66" s="180" t="s">
        <v>53</v>
      </c>
      <c r="E66" s="181" t="s">
        <v>53</v>
      </c>
      <c r="F66" s="190">
        <v>0.769</v>
      </c>
      <c r="G66" s="180" t="s">
        <v>53</v>
      </c>
      <c r="H66" s="181" t="s">
        <v>53</v>
      </c>
      <c r="I66" s="190">
        <v>0.497</v>
      </c>
      <c r="J66" s="180" t="s">
        <v>53</v>
      </c>
      <c r="K66" s="181" t="s">
        <v>53</v>
      </c>
      <c r="L66" s="197">
        <v>0.473</v>
      </c>
      <c r="M66" s="180" t="s">
        <v>53</v>
      </c>
      <c r="N66" s="181" t="s">
        <v>53</v>
      </c>
      <c r="O66" s="190">
        <v>0.469</v>
      </c>
      <c r="P66" s="180" t="s">
        <v>53</v>
      </c>
      <c r="Q66" s="89"/>
      <c r="R66" s="90"/>
      <c r="S66" s="91"/>
      <c r="T66" s="82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</row>
    <row r="67" spans="1:32" ht="15.75" thickBot="1">
      <c r="A67" s="194" t="s">
        <v>94</v>
      </c>
      <c r="B67" s="185" t="s">
        <v>53</v>
      </c>
      <c r="C67" s="191">
        <v>0.121</v>
      </c>
      <c r="D67" s="184" t="s">
        <v>53</v>
      </c>
      <c r="E67" s="185" t="s">
        <v>53</v>
      </c>
      <c r="F67" s="191">
        <v>0.469</v>
      </c>
      <c r="G67" s="184" t="s">
        <v>53</v>
      </c>
      <c r="H67" s="185" t="s">
        <v>53</v>
      </c>
      <c r="I67" s="191">
        <v>0.497</v>
      </c>
      <c r="J67" s="184" t="s">
        <v>53</v>
      </c>
      <c r="K67" s="185" t="s">
        <v>53</v>
      </c>
      <c r="L67" s="198">
        <v>0.473</v>
      </c>
      <c r="M67" s="184" t="s">
        <v>53</v>
      </c>
      <c r="N67" s="185" t="s">
        <v>53</v>
      </c>
      <c r="O67" s="191">
        <v>0.469</v>
      </c>
      <c r="P67" s="184" t="s">
        <v>53</v>
      </c>
      <c r="Q67" s="89"/>
      <c r="R67" s="89"/>
      <c r="S67" s="89"/>
      <c r="T67" s="82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</row>
    <row r="68" spans="1:34" ht="15">
      <c r="A68" s="228"/>
      <c r="B68" s="228"/>
      <c r="C68" s="228"/>
      <c r="D68" s="228"/>
      <c r="E68" s="228"/>
      <c r="F68" s="228"/>
      <c r="G68" s="228"/>
      <c r="H68" s="228"/>
      <c r="I68" s="228"/>
      <c r="J68" s="228"/>
      <c r="K68" s="228"/>
      <c r="L68" s="228"/>
      <c r="M68" s="228"/>
      <c r="N68" s="106"/>
      <c r="O68" s="106"/>
      <c r="P68" s="106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16.5" customHeight="1">
      <c r="A69" s="228"/>
      <c r="B69" s="228"/>
      <c r="C69" s="228"/>
      <c r="D69" s="228"/>
      <c r="E69" s="228"/>
      <c r="F69" s="228"/>
      <c r="G69" s="228"/>
      <c r="H69" s="228"/>
      <c r="I69" s="228"/>
      <c r="J69" s="228"/>
      <c r="K69" s="228"/>
      <c r="L69" s="228"/>
      <c r="M69" s="228"/>
      <c r="N69" s="106"/>
      <c r="O69" s="106"/>
      <c r="P69" s="106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15">
      <c r="A70" s="233" t="s">
        <v>105</v>
      </c>
      <c r="B70" s="234"/>
      <c r="C70" s="234"/>
      <c r="D70" s="234"/>
      <c r="E70" s="234"/>
      <c r="F70" s="234"/>
      <c r="G70" s="234"/>
      <c r="H70" s="234"/>
      <c r="I70" s="234"/>
      <c r="J70" s="234"/>
      <c r="K70" s="234"/>
      <c r="L70" s="234"/>
      <c r="M70" s="234"/>
      <c r="N70" s="234"/>
      <c r="O70" s="234"/>
      <c r="P70" s="234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2" ht="15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70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</row>
    <row r="72" spans="17:32" ht="15">
      <c r="Q72" s="70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</row>
    <row r="73" spans="17:32" ht="15">
      <c r="Q73" s="70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</row>
    <row r="74" spans="17:32" ht="15">
      <c r="Q74" s="70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</row>
    <row r="75" spans="17:32" ht="15">
      <c r="Q75" s="70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</row>
  </sheetData>
  <sheetProtection/>
  <mergeCells count="60">
    <mergeCell ref="A70:P70"/>
    <mergeCell ref="B35:D36"/>
    <mergeCell ref="E35:G36"/>
    <mergeCell ref="A38:P38"/>
    <mergeCell ref="K44:M44"/>
    <mergeCell ref="N35:P36"/>
    <mergeCell ref="A68:M68"/>
    <mergeCell ref="A69:M69"/>
    <mergeCell ref="K51:M51"/>
    <mergeCell ref="N46:P46"/>
    <mergeCell ref="N49:P49"/>
    <mergeCell ref="A1:M1"/>
    <mergeCell ref="Q7:S7"/>
    <mergeCell ref="Q9:S9"/>
    <mergeCell ref="N3:P3"/>
    <mergeCell ref="A4:M4"/>
    <mergeCell ref="A34:P34"/>
    <mergeCell ref="B3:D3"/>
    <mergeCell ref="H3:J3"/>
    <mergeCell ref="K10:M10"/>
    <mergeCell ref="N10:P10"/>
    <mergeCell ref="Q3:S3"/>
    <mergeCell ref="K14:M14"/>
    <mergeCell ref="Q5:S5"/>
    <mergeCell ref="A11:M11"/>
    <mergeCell ref="N39:P39"/>
    <mergeCell ref="Q12:S12"/>
    <mergeCell ref="Q10:S10"/>
    <mergeCell ref="K6:M6"/>
    <mergeCell ref="K8:M8"/>
    <mergeCell ref="N41:P41"/>
    <mergeCell ref="A35:A36"/>
    <mergeCell ref="H35:J36"/>
    <mergeCell ref="K3:M3"/>
    <mergeCell ref="K12:M12"/>
    <mergeCell ref="E3:G3"/>
    <mergeCell ref="K9:M9"/>
    <mergeCell ref="H10:J10"/>
    <mergeCell ref="N5:P5"/>
    <mergeCell ref="N12:P12"/>
    <mergeCell ref="A52:P52"/>
    <mergeCell ref="A45:P45"/>
    <mergeCell ref="N51:P51"/>
    <mergeCell ref="N50:P50"/>
    <mergeCell ref="K5:M5"/>
    <mergeCell ref="H17:J17"/>
    <mergeCell ref="N7:P7"/>
    <mergeCell ref="N48:P48"/>
    <mergeCell ref="N9:P9"/>
    <mergeCell ref="K7:M7"/>
    <mergeCell ref="K13:M13"/>
    <mergeCell ref="K15:M15"/>
    <mergeCell ref="N40:P40"/>
    <mergeCell ref="N42:P42"/>
    <mergeCell ref="N47:P47"/>
    <mergeCell ref="K16:M16"/>
    <mergeCell ref="N43:P43"/>
    <mergeCell ref="N44:P44"/>
    <mergeCell ref="K17:M17"/>
    <mergeCell ref="A18:M18"/>
  </mergeCells>
  <printOptions horizontalCentered="1" verticalCentered="1"/>
  <pageMargins left="0" right="0" top="0.25" bottom="0.25" header="0" footer="0"/>
  <pageSetup orientation="landscape" scale="4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4"/>
  <sheetViews>
    <sheetView zoomScale="70" zoomScaleNormal="70" workbookViewId="0" topLeftCell="A1">
      <selection activeCell="E47" sqref="E47"/>
    </sheetView>
  </sheetViews>
  <sheetFormatPr defaultColWidth="11.8515625" defaultRowHeight="12.75"/>
  <cols>
    <col min="1" max="1" width="11.8515625" style="52" customWidth="1"/>
    <col min="2" max="2" width="12.8515625" style="85" customWidth="1"/>
    <col min="3" max="3" width="12.7109375" style="85" customWidth="1"/>
    <col min="4" max="4" width="12.7109375" style="52" customWidth="1"/>
    <col min="5" max="5" width="13.57421875" style="52" customWidth="1"/>
    <col min="6" max="6" width="12.7109375" style="52" customWidth="1"/>
    <col min="7" max="14" width="11.8515625" style="52" customWidth="1"/>
    <col min="15" max="15" width="12.57421875" style="52" customWidth="1"/>
    <col min="16" max="16" width="12.140625" style="52" customWidth="1"/>
    <col min="17" max="16384" width="11.8515625" style="52" customWidth="1"/>
  </cols>
  <sheetData>
    <row r="1" spans="1:16" ht="63" customHeight="1" thickBot="1">
      <c r="A1" s="246" t="s">
        <v>64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5"/>
      <c r="O1" s="325"/>
      <c r="P1" s="326"/>
    </row>
    <row r="2" spans="1:16" ht="21.75" customHeight="1" thickBot="1">
      <c r="A2" s="246" t="s">
        <v>45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30"/>
    </row>
    <row r="3" spans="1:16" ht="34.5" customHeight="1" thickBot="1">
      <c r="A3" s="29"/>
      <c r="B3" s="220" t="s">
        <v>54</v>
      </c>
      <c r="C3" s="262"/>
      <c r="D3" s="308"/>
      <c r="E3" s="220" t="s">
        <v>55</v>
      </c>
      <c r="F3" s="262"/>
      <c r="G3" s="308"/>
      <c r="H3" s="327" t="s">
        <v>56</v>
      </c>
      <c r="I3" s="328"/>
      <c r="J3" s="329"/>
      <c r="K3" s="327" t="s">
        <v>61</v>
      </c>
      <c r="L3" s="328"/>
      <c r="M3" s="329"/>
      <c r="N3" s="327" t="s">
        <v>57</v>
      </c>
      <c r="O3" s="328"/>
      <c r="P3" s="329"/>
    </row>
    <row r="4" spans="1:16" s="67" customFormat="1" ht="49.5" customHeight="1" thickBot="1">
      <c r="A4" s="2" t="s">
        <v>18</v>
      </c>
      <c r="B4" s="3" t="s">
        <v>0</v>
      </c>
      <c r="C4" s="53" t="s">
        <v>62</v>
      </c>
      <c r="D4" s="4" t="s">
        <v>1</v>
      </c>
      <c r="E4" s="3" t="s">
        <v>0</v>
      </c>
      <c r="F4" s="53" t="s">
        <v>62</v>
      </c>
      <c r="G4" s="4" t="s">
        <v>1</v>
      </c>
      <c r="H4" s="3" t="s">
        <v>0</v>
      </c>
      <c r="I4" s="53" t="s">
        <v>62</v>
      </c>
      <c r="J4" s="60" t="s">
        <v>1</v>
      </c>
      <c r="K4" s="3" t="s">
        <v>0</v>
      </c>
      <c r="L4" s="53" t="s">
        <v>62</v>
      </c>
      <c r="M4" s="4" t="s">
        <v>1</v>
      </c>
      <c r="N4" s="3" t="s">
        <v>0</v>
      </c>
      <c r="O4" s="53" t="s">
        <v>62</v>
      </c>
      <c r="P4" s="4" t="s">
        <v>1</v>
      </c>
    </row>
    <row r="5" spans="1:16" ht="15.75" thickBot="1">
      <c r="A5" s="5"/>
      <c r="B5" s="30"/>
      <c r="C5" s="31"/>
      <c r="D5" s="124"/>
      <c r="E5" s="65"/>
      <c r="F5" s="9"/>
      <c r="G5" s="10"/>
      <c r="H5" s="65"/>
      <c r="I5" s="9"/>
      <c r="J5" s="61"/>
      <c r="K5" s="23"/>
      <c r="L5" s="9"/>
      <c r="M5" s="10"/>
      <c r="N5" s="125"/>
      <c r="O5" s="126"/>
      <c r="P5" s="127"/>
    </row>
    <row r="6" spans="1:16" ht="15">
      <c r="A6" s="11">
        <v>1</v>
      </c>
      <c r="B6" s="27">
        <v>0.455</v>
      </c>
      <c r="C6" s="32">
        <v>0.471</v>
      </c>
      <c r="D6" s="33">
        <f>(C6-B6)/B6</f>
        <v>0.035164835164835075</v>
      </c>
      <c r="E6" s="132">
        <v>0.491</v>
      </c>
      <c r="F6" s="20">
        <v>0.507</v>
      </c>
      <c r="G6" s="33">
        <f>(F6-E6)/E6</f>
        <v>0.03258655804480655</v>
      </c>
      <c r="H6" s="27">
        <v>0.515</v>
      </c>
      <c r="I6" s="32">
        <v>0.531</v>
      </c>
      <c r="J6" s="62">
        <f>(I6-H6)/H6</f>
        <v>0.03106796116504857</v>
      </c>
      <c r="K6" s="27">
        <v>0.493</v>
      </c>
      <c r="L6" s="32">
        <v>0.513</v>
      </c>
      <c r="M6" s="33">
        <f>(L6-K6)/K6</f>
        <v>0.04056795131845845</v>
      </c>
      <c r="N6" s="80">
        <v>0.526</v>
      </c>
      <c r="O6" s="192">
        <v>0.546</v>
      </c>
      <c r="P6" s="128" t="s">
        <v>53</v>
      </c>
    </row>
    <row r="7" spans="1:16" ht="15">
      <c r="A7" s="11">
        <v>2</v>
      </c>
      <c r="B7" s="27">
        <v>0.455</v>
      </c>
      <c r="C7" s="32">
        <v>0.471</v>
      </c>
      <c r="D7" s="33">
        <f>(C7-B7)/B7</f>
        <v>0.035164835164835075</v>
      </c>
      <c r="E7" s="132">
        <v>0.491</v>
      </c>
      <c r="F7" s="20">
        <v>0.507</v>
      </c>
      <c r="G7" s="33">
        <f>(F7-E7)/E7</f>
        <v>0.03258655804480655</v>
      </c>
      <c r="H7" s="27">
        <v>0.515</v>
      </c>
      <c r="I7" s="32">
        <v>0.531</v>
      </c>
      <c r="J7" s="62">
        <f>(I7-H7)/H7</f>
        <v>0.03106796116504857</v>
      </c>
      <c r="K7" s="27">
        <v>0.493</v>
      </c>
      <c r="L7" s="32">
        <v>0.513</v>
      </c>
      <c r="M7" s="33">
        <f>(L7-K7)/K7</f>
        <v>0.04056795131845845</v>
      </c>
      <c r="N7" s="27">
        <v>0.526</v>
      </c>
      <c r="O7" s="32">
        <v>0.546</v>
      </c>
      <c r="P7" s="122" t="s">
        <v>53</v>
      </c>
    </row>
    <row r="8" spans="1:16" ht="15">
      <c r="A8" s="11">
        <v>3</v>
      </c>
      <c r="B8" s="27">
        <v>0.455</v>
      </c>
      <c r="C8" s="32">
        <v>0.471</v>
      </c>
      <c r="D8" s="33">
        <f>(C8-B8)/B8</f>
        <v>0.035164835164835075</v>
      </c>
      <c r="E8" s="132">
        <v>0.491</v>
      </c>
      <c r="F8" s="20">
        <v>0.507</v>
      </c>
      <c r="G8" s="33">
        <f>(F8-E8)/E8</f>
        <v>0.03258655804480655</v>
      </c>
      <c r="H8" s="27">
        <v>0.515</v>
      </c>
      <c r="I8" s="32">
        <v>0.531</v>
      </c>
      <c r="J8" s="62">
        <f>(I8-H8)/H8</f>
        <v>0.03106796116504857</v>
      </c>
      <c r="K8" s="27">
        <v>0.493</v>
      </c>
      <c r="L8" s="32">
        <v>0.513</v>
      </c>
      <c r="M8" s="33">
        <f>(L8-K8)/K8</f>
        <v>0.04056795131845845</v>
      </c>
      <c r="N8" s="27">
        <v>0.526</v>
      </c>
      <c r="O8" s="32">
        <v>0.546</v>
      </c>
      <c r="P8" s="122" t="s">
        <v>53</v>
      </c>
    </row>
    <row r="9" spans="1:16" ht="15.75" thickBot="1">
      <c r="A9" s="34">
        <v>3.5</v>
      </c>
      <c r="B9" s="28">
        <v>0.455</v>
      </c>
      <c r="C9" s="45">
        <v>0.471</v>
      </c>
      <c r="D9" s="35">
        <f>(C9-B9)/B9</f>
        <v>0.035164835164835075</v>
      </c>
      <c r="E9" s="132">
        <v>0.491</v>
      </c>
      <c r="F9" s="20">
        <v>0.507</v>
      </c>
      <c r="G9" s="35">
        <f>(F9-E9)/E9</f>
        <v>0.03258655804480655</v>
      </c>
      <c r="H9" s="27">
        <v>0.515</v>
      </c>
      <c r="I9" s="32">
        <v>0.531</v>
      </c>
      <c r="J9" s="117">
        <f>(I9-H9)/H9</f>
        <v>0.03106796116504857</v>
      </c>
      <c r="K9" s="27">
        <v>0.493</v>
      </c>
      <c r="L9" s="32">
        <v>0.513</v>
      </c>
      <c r="M9" s="107">
        <f>(L9-K9)/K9</f>
        <v>0.04056795131845845</v>
      </c>
      <c r="N9" s="28">
        <v>0.526</v>
      </c>
      <c r="O9" s="45">
        <v>0.546</v>
      </c>
      <c r="P9" s="123" t="s">
        <v>53</v>
      </c>
    </row>
    <row r="10" spans="1:16" ht="15.75" thickBot="1">
      <c r="A10" s="36" t="s">
        <v>34</v>
      </c>
      <c r="B10" s="37">
        <v>0.33</v>
      </c>
      <c r="C10" s="207">
        <v>0.352</v>
      </c>
      <c r="D10" s="63">
        <f>(C10-B10)/B10</f>
        <v>0.06666666666666655</v>
      </c>
      <c r="E10" s="92">
        <v>0.348</v>
      </c>
      <c r="F10" s="208">
        <v>0.37</v>
      </c>
      <c r="G10" s="35">
        <f>(F10-E10)/E10</f>
        <v>0.06321839080459776</v>
      </c>
      <c r="H10" s="38">
        <v>0.359</v>
      </c>
      <c r="I10" s="209">
        <v>0.381</v>
      </c>
      <c r="J10" s="39">
        <f>(I10-H10)/H10</f>
        <v>0.06128133704735382</v>
      </c>
      <c r="K10" s="164">
        <v>0.372</v>
      </c>
      <c r="L10" s="210">
        <v>0.394</v>
      </c>
      <c r="M10" s="165">
        <f>(L10-K10)/K10</f>
        <v>0.05913978494623661</v>
      </c>
      <c r="N10" s="129"/>
      <c r="O10" s="130"/>
      <c r="P10" s="131"/>
    </row>
    <row r="11" spans="1:16" ht="21.75" customHeight="1" thickBot="1">
      <c r="A11" s="246" t="s">
        <v>22</v>
      </c>
      <c r="B11" s="324"/>
      <c r="C11" s="324"/>
      <c r="D11" s="324"/>
      <c r="E11" s="331"/>
      <c r="F11" s="331"/>
      <c r="G11" s="331"/>
      <c r="H11" s="324"/>
      <c r="I11" s="324"/>
      <c r="J11" s="324"/>
      <c r="K11" s="331"/>
      <c r="L11" s="331"/>
      <c r="M11" s="331"/>
      <c r="N11" s="331"/>
      <c r="O11" s="331"/>
      <c r="P11" s="332"/>
    </row>
    <row r="12" spans="1:16" ht="15.75" thickBot="1">
      <c r="A12" s="29"/>
      <c r="B12" s="220" t="s">
        <v>4</v>
      </c>
      <c r="C12" s="262"/>
      <c r="D12" s="308"/>
      <c r="E12" s="220" t="s">
        <v>3</v>
      </c>
      <c r="F12" s="262"/>
      <c r="G12" s="308"/>
      <c r="H12" s="220" t="s">
        <v>33</v>
      </c>
      <c r="I12" s="262"/>
      <c r="J12" s="308"/>
      <c r="K12" s="220" t="s">
        <v>17</v>
      </c>
      <c r="L12" s="262"/>
      <c r="M12" s="308"/>
      <c r="N12" s="220" t="s">
        <v>59</v>
      </c>
      <c r="O12" s="262"/>
      <c r="P12" s="308"/>
    </row>
    <row r="13" spans="1:16" ht="54.75" customHeight="1" thickBot="1">
      <c r="A13" s="40" t="s">
        <v>21</v>
      </c>
      <c r="B13" s="3" t="s">
        <v>0</v>
      </c>
      <c r="C13" s="53" t="s">
        <v>62</v>
      </c>
      <c r="D13" s="4" t="s">
        <v>1</v>
      </c>
      <c r="E13" s="3" t="s">
        <v>0</v>
      </c>
      <c r="F13" s="53" t="s">
        <v>62</v>
      </c>
      <c r="G13" s="4" t="s">
        <v>1</v>
      </c>
      <c r="H13" s="3" t="s">
        <v>0</v>
      </c>
      <c r="I13" s="53" t="s">
        <v>62</v>
      </c>
      <c r="J13" s="4" t="s">
        <v>1</v>
      </c>
      <c r="K13" s="3" t="s">
        <v>0</v>
      </c>
      <c r="L13" s="53" t="s">
        <v>62</v>
      </c>
      <c r="M13" s="4" t="s">
        <v>1</v>
      </c>
      <c r="N13" s="3" t="s">
        <v>0</v>
      </c>
      <c r="O13" s="53" t="s">
        <v>62</v>
      </c>
      <c r="P13" s="4" t="s">
        <v>1</v>
      </c>
    </row>
    <row r="14" spans="1:16" ht="15">
      <c r="A14" s="5"/>
      <c r="B14" s="41"/>
      <c r="C14" s="42"/>
      <c r="D14" s="43"/>
      <c r="E14" s="24"/>
      <c r="F14" s="14"/>
      <c r="G14" s="15"/>
      <c r="H14" s="14"/>
      <c r="I14" s="14"/>
      <c r="J14" s="15"/>
      <c r="K14" s="24"/>
      <c r="L14" s="14"/>
      <c r="M14" s="15"/>
      <c r="N14" s="24"/>
      <c r="O14" s="14"/>
      <c r="P14" s="15"/>
    </row>
    <row r="15" spans="1:16" ht="15">
      <c r="A15" s="11">
        <v>1</v>
      </c>
      <c r="B15" s="44">
        <v>0.555</v>
      </c>
      <c r="C15" s="190">
        <v>0.689</v>
      </c>
      <c r="D15" s="33">
        <f>(C15-B15)/B15</f>
        <v>0.24144144144144122</v>
      </c>
      <c r="E15" s="27">
        <v>0.762</v>
      </c>
      <c r="F15" s="32">
        <v>0.896</v>
      </c>
      <c r="G15" s="33">
        <f>(F15-E15)/E15</f>
        <v>0.17585301837270342</v>
      </c>
      <c r="H15" s="27">
        <v>0.821</v>
      </c>
      <c r="I15" s="32">
        <v>0.955</v>
      </c>
      <c r="J15" s="33">
        <f>(I15-H15)/H15</f>
        <v>0.16321559074299635</v>
      </c>
      <c r="K15" s="27">
        <v>0.934</v>
      </c>
      <c r="L15" s="32">
        <v>1.068</v>
      </c>
      <c r="M15" s="33">
        <f>(L15-K15)/K15</f>
        <v>0.14346895074946467</v>
      </c>
      <c r="N15" s="27">
        <v>1.08</v>
      </c>
      <c r="O15" s="32">
        <v>1.185</v>
      </c>
      <c r="P15" s="33">
        <f>(O15-N15)/N15</f>
        <v>0.0972222222222222</v>
      </c>
    </row>
    <row r="16" spans="1:16" ht="15">
      <c r="A16" s="11">
        <v>2</v>
      </c>
      <c r="B16" s="44">
        <v>0.795</v>
      </c>
      <c r="C16" s="190">
        <v>0.929</v>
      </c>
      <c r="D16" s="33">
        <f>(C16-B16)/B16</f>
        <v>0.16855345911949685</v>
      </c>
      <c r="E16" s="27">
        <v>1.002</v>
      </c>
      <c r="F16" s="32">
        <v>1.136</v>
      </c>
      <c r="G16" s="33">
        <f>(F16-E16)/E16</f>
        <v>0.13373253493013962</v>
      </c>
      <c r="H16" s="27">
        <v>1.061</v>
      </c>
      <c r="I16" s="32">
        <v>1.195</v>
      </c>
      <c r="J16" s="33">
        <f>(I16-H16)/H16</f>
        <v>0.12629594721960427</v>
      </c>
      <c r="K16" s="27">
        <v>1.174</v>
      </c>
      <c r="L16" s="32">
        <v>1.308</v>
      </c>
      <c r="M16" s="33">
        <f>(L16-K16)/K16</f>
        <v>0.1141396933560478</v>
      </c>
      <c r="N16" s="27">
        <v>1.32</v>
      </c>
      <c r="O16" s="32">
        <v>1.425</v>
      </c>
      <c r="P16" s="33">
        <f>(O16-N16)/N16</f>
        <v>0.07954545454545453</v>
      </c>
    </row>
    <row r="17" spans="1:16" ht="15">
      <c r="A17" s="11">
        <v>3</v>
      </c>
      <c r="B17" s="44">
        <v>1.035</v>
      </c>
      <c r="C17" s="190">
        <v>1.169</v>
      </c>
      <c r="D17" s="33">
        <f>(C17-B17)/B17</f>
        <v>0.12946859903381655</v>
      </c>
      <c r="E17" s="27">
        <v>1.242</v>
      </c>
      <c r="F17" s="32">
        <v>1.376</v>
      </c>
      <c r="G17" s="33">
        <f>(F17-E17)/E17</f>
        <v>0.10789049919484694</v>
      </c>
      <c r="H17" s="27">
        <v>1.301</v>
      </c>
      <c r="I17" s="32">
        <v>1.435</v>
      </c>
      <c r="J17" s="33">
        <f>(I17-H17)/H17</f>
        <v>0.10299769408147588</v>
      </c>
      <c r="K17" s="27">
        <v>1.414</v>
      </c>
      <c r="L17" s="32">
        <v>1.548</v>
      </c>
      <c r="M17" s="33">
        <f>(L17-K17)/K17</f>
        <v>0.09476661951909486</v>
      </c>
      <c r="N17" s="27">
        <v>1.56</v>
      </c>
      <c r="O17" s="32">
        <v>1.665</v>
      </c>
      <c r="P17" s="33">
        <f>(O17-N17)/N17</f>
        <v>0.06730769230769229</v>
      </c>
    </row>
    <row r="18" spans="1:16" ht="15">
      <c r="A18" s="11">
        <v>4</v>
      </c>
      <c r="B18" s="44">
        <v>1.275</v>
      </c>
      <c r="C18" s="190">
        <v>1.409</v>
      </c>
      <c r="D18" s="33">
        <f>(C18-B18)/B18</f>
        <v>0.10509803921568638</v>
      </c>
      <c r="E18" s="27">
        <v>1.482</v>
      </c>
      <c r="F18" s="32">
        <v>1.616</v>
      </c>
      <c r="G18" s="33">
        <f>(F18-E18)/E18</f>
        <v>0.09041835357624839</v>
      </c>
      <c r="H18" s="27">
        <v>1.541</v>
      </c>
      <c r="I18" s="32">
        <v>1.675</v>
      </c>
      <c r="J18" s="33">
        <f>(I18-H18)/H18</f>
        <v>0.08695652173913052</v>
      </c>
      <c r="K18" s="27">
        <v>1.654</v>
      </c>
      <c r="L18" s="32">
        <v>1.788</v>
      </c>
      <c r="M18" s="33">
        <f>(L18-K18)/K18</f>
        <v>0.08101571946795655</v>
      </c>
      <c r="N18" s="27">
        <v>1.8</v>
      </c>
      <c r="O18" s="32">
        <v>1.905</v>
      </c>
      <c r="P18" s="33">
        <f>(O18-N18)/N18</f>
        <v>0.05833333333333332</v>
      </c>
    </row>
    <row r="19" spans="1:16" ht="15">
      <c r="A19" s="11">
        <v>5</v>
      </c>
      <c r="B19" s="27">
        <v>1.515</v>
      </c>
      <c r="C19" s="32">
        <v>1.649</v>
      </c>
      <c r="D19" s="33">
        <f>(C19-B19)/B19</f>
        <v>0.08844884488448854</v>
      </c>
      <c r="E19" s="27">
        <v>1.722</v>
      </c>
      <c r="F19" s="32">
        <v>1.856</v>
      </c>
      <c r="G19" s="33">
        <f>(F19-E19)/E19</f>
        <v>0.07781649245063886</v>
      </c>
      <c r="H19" s="27">
        <v>1.781</v>
      </c>
      <c r="I19" s="32">
        <v>1.915</v>
      </c>
      <c r="J19" s="33">
        <f>(I19-H19)/H19</f>
        <v>0.0752386299831556</v>
      </c>
      <c r="K19" s="27">
        <v>1.894</v>
      </c>
      <c r="L19" s="32">
        <v>2.028</v>
      </c>
      <c r="M19" s="33">
        <f>(L19-K19)/K19</f>
        <v>0.07074973600844779</v>
      </c>
      <c r="N19" s="27">
        <v>2.04</v>
      </c>
      <c r="O19" s="32">
        <v>2.145</v>
      </c>
      <c r="P19" s="33">
        <f>(O19-N19)/N19</f>
        <v>0.05147058823529411</v>
      </c>
    </row>
    <row r="20" spans="1:16" ht="15">
      <c r="A20" s="11">
        <v>6</v>
      </c>
      <c r="B20" s="27">
        <v>1.755</v>
      </c>
      <c r="C20" s="32">
        <v>1.889</v>
      </c>
      <c r="D20" s="33">
        <f aca="true" t="shared" si="0" ref="D20:D27">(C20-B20)/B20</f>
        <v>0.07635327635327642</v>
      </c>
      <c r="E20" s="27">
        <v>1.962</v>
      </c>
      <c r="F20" s="32">
        <v>2.096</v>
      </c>
      <c r="G20" s="33">
        <f aca="true" t="shared" si="1" ref="G20:G27">(F20-E20)/E20</f>
        <v>0.06829765545361882</v>
      </c>
      <c r="H20" s="27">
        <v>2.201</v>
      </c>
      <c r="I20" s="32">
        <v>2.155</v>
      </c>
      <c r="J20" s="33">
        <f aca="true" t="shared" si="2" ref="J20:J27">(I20-H20)/H20</f>
        <v>-0.020899591094956958</v>
      </c>
      <c r="K20" s="27">
        <v>2.134</v>
      </c>
      <c r="L20" s="32">
        <v>2.268</v>
      </c>
      <c r="M20" s="33">
        <f aca="true" t="shared" si="3" ref="M20:M27">(L20-K20)/K20</f>
        <v>0.06279287722586688</v>
      </c>
      <c r="N20" s="27">
        <v>2.28</v>
      </c>
      <c r="O20" s="32">
        <v>2.385</v>
      </c>
      <c r="P20" s="33">
        <f aca="true" t="shared" si="4" ref="P20:P27">(O20-N20)/N20</f>
        <v>0.046052631578947366</v>
      </c>
    </row>
    <row r="21" spans="1:16" ht="15">
      <c r="A21" s="11">
        <v>7</v>
      </c>
      <c r="B21" s="27">
        <v>1.995</v>
      </c>
      <c r="C21" s="32">
        <v>2.129</v>
      </c>
      <c r="D21" s="33">
        <f t="shared" si="0"/>
        <v>0.0671679197994987</v>
      </c>
      <c r="E21" s="27">
        <v>2.202</v>
      </c>
      <c r="F21" s="32">
        <v>2.336</v>
      </c>
      <c r="G21" s="33">
        <f t="shared" si="1"/>
        <v>0.06085376930063574</v>
      </c>
      <c r="H21" s="27">
        <v>2.261</v>
      </c>
      <c r="I21" s="32">
        <v>2.395</v>
      </c>
      <c r="J21" s="33">
        <f t="shared" si="2"/>
        <v>0.05926581158779296</v>
      </c>
      <c r="K21" s="27">
        <v>2.374</v>
      </c>
      <c r="L21" s="32">
        <v>2.508</v>
      </c>
      <c r="M21" s="33">
        <f t="shared" si="3"/>
        <v>0.05644481887110358</v>
      </c>
      <c r="N21" s="27">
        <v>2.52</v>
      </c>
      <c r="O21" s="32">
        <v>2.625</v>
      </c>
      <c r="P21" s="33">
        <f t="shared" si="4"/>
        <v>0.04166666666666666</v>
      </c>
    </row>
    <row r="22" spans="1:16" ht="15">
      <c r="A22" s="11">
        <v>8</v>
      </c>
      <c r="B22" s="27">
        <v>2.235</v>
      </c>
      <c r="C22" s="32">
        <v>2.369</v>
      </c>
      <c r="D22" s="33">
        <f t="shared" si="0"/>
        <v>0.05995525727069367</v>
      </c>
      <c r="E22" s="27">
        <v>2.442</v>
      </c>
      <c r="F22" s="32">
        <v>2.576</v>
      </c>
      <c r="G22" s="33">
        <f t="shared" si="1"/>
        <v>0.05487305487305483</v>
      </c>
      <c r="H22" s="27">
        <v>2.501</v>
      </c>
      <c r="I22" s="32">
        <v>2.635</v>
      </c>
      <c r="J22" s="33">
        <f t="shared" si="2"/>
        <v>0.053578568572570935</v>
      </c>
      <c r="K22" s="27">
        <v>2.614</v>
      </c>
      <c r="L22" s="32">
        <v>2.748</v>
      </c>
      <c r="M22" s="33">
        <f t="shared" si="3"/>
        <v>0.05126243305279279</v>
      </c>
      <c r="N22" s="27">
        <v>2.76</v>
      </c>
      <c r="O22" s="32">
        <v>2.865</v>
      </c>
      <c r="P22" s="33">
        <f t="shared" si="4"/>
        <v>0.03804347826086972</v>
      </c>
    </row>
    <row r="23" spans="1:16" ht="15">
      <c r="A23" s="11">
        <v>9</v>
      </c>
      <c r="B23" s="27">
        <v>2.475</v>
      </c>
      <c r="C23" s="32">
        <v>2.609</v>
      </c>
      <c r="D23" s="33">
        <f t="shared" si="0"/>
        <v>0.054141414141414095</v>
      </c>
      <c r="E23" s="27">
        <v>2.682</v>
      </c>
      <c r="F23" s="32">
        <v>2.816</v>
      </c>
      <c r="G23" s="33">
        <f t="shared" si="1"/>
        <v>0.049962714392244555</v>
      </c>
      <c r="H23" s="27">
        <v>2.741</v>
      </c>
      <c r="I23" s="32">
        <v>2.875</v>
      </c>
      <c r="J23" s="33">
        <f t="shared" si="2"/>
        <v>0.04888726742064936</v>
      </c>
      <c r="K23" s="27">
        <v>2.854</v>
      </c>
      <c r="L23" s="32">
        <v>2.988</v>
      </c>
      <c r="M23" s="33">
        <f t="shared" si="3"/>
        <v>0.0469516468114926</v>
      </c>
      <c r="N23" s="27">
        <v>3</v>
      </c>
      <c r="O23" s="32">
        <v>3.105</v>
      </c>
      <c r="P23" s="33">
        <f t="shared" si="4"/>
        <v>0.034999999999999996</v>
      </c>
    </row>
    <row r="24" spans="1:16" ht="15">
      <c r="A24" s="11">
        <v>10</v>
      </c>
      <c r="B24" s="27">
        <v>2.715</v>
      </c>
      <c r="C24" s="32">
        <v>2.849</v>
      </c>
      <c r="D24" s="33">
        <f t="shared" si="0"/>
        <v>0.04935543278084727</v>
      </c>
      <c r="E24" s="27">
        <v>2.922</v>
      </c>
      <c r="F24" s="32">
        <v>3.056</v>
      </c>
      <c r="G24" s="33">
        <f t="shared" si="1"/>
        <v>0.04585900068446266</v>
      </c>
      <c r="H24" s="27">
        <v>2.981</v>
      </c>
      <c r="I24" s="32">
        <v>3.115</v>
      </c>
      <c r="J24" s="33">
        <f t="shared" si="2"/>
        <v>0.04495135860449525</v>
      </c>
      <c r="K24" s="27">
        <v>3.094</v>
      </c>
      <c r="L24" s="32">
        <v>3.228</v>
      </c>
      <c r="M24" s="33">
        <f t="shared" si="3"/>
        <v>0.04330963154492577</v>
      </c>
      <c r="N24" s="27">
        <v>3.24</v>
      </c>
      <c r="O24" s="32">
        <v>3.345</v>
      </c>
      <c r="P24" s="33">
        <f t="shared" si="4"/>
        <v>0.0324074074074074</v>
      </c>
    </row>
    <row r="25" spans="1:16" ht="15">
      <c r="A25" s="11">
        <v>11</v>
      </c>
      <c r="B25" s="27">
        <v>2.955</v>
      </c>
      <c r="C25" s="32">
        <v>3.089</v>
      </c>
      <c r="D25" s="33">
        <f t="shared" si="0"/>
        <v>0.04534686971235191</v>
      </c>
      <c r="E25" s="27">
        <v>3.162</v>
      </c>
      <c r="F25" s="32">
        <v>3.296</v>
      </c>
      <c r="G25" s="33">
        <f t="shared" si="1"/>
        <v>0.042378241619228305</v>
      </c>
      <c r="H25" s="27">
        <v>3.221</v>
      </c>
      <c r="I25" s="32">
        <v>3.355</v>
      </c>
      <c r="J25" s="33">
        <f t="shared" si="2"/>
        <v>0.04160198696057122</v>
      </c>
      <c r="K25" s="27">
        <v>3.334</v>
      </c>
      <c r="L25" s="32">
        <v>3.468</v>
      </c>
      <c r="M25" s="33">
        <f t="shared" si="3"/>
        <v>0.040191961607678434</v>
      </c>
      <c r="N25" s="27">
        <v>3.48</v>
      </c>
      <c r="O25" s="32">
        <v>3.585</v>
      </c>
      <c r="P25" s="33">
        <f t="shared" si="4"/>
        <v>0.030172413793103443</v>
      </c>
    </row>
    <row r="26" spans="1:16" ht="15">
      <c r="A26" s="11">
        <v>12</v>
      </c>
      <c r="B26" s="27">
        <v>3.195</v>
      </c>
      <c r="C26" s="32">
        <v>3.329</v>
      </c>
      <c r="D26" s="33">
        <f t="shared" si="0"/>
        <v>0.04194053208137726</v>
      </c>
      <c r="E26" s="27">
        <v>3.402</v>
      </c>
      <c r="F26" s="32">
        <v>3.536</v>
      </c>
      <c r="G26" s="33">
        <f t="shared" si="1"/>
        <v>0.039388594944150465</v>
      </c>
      <c r="H26" s="27">
        <v>3.461</v>
      </c>
      <c r="I26" s="32">
        <v>3.595</v>
      </c>
      <c r="J26" s="33">
        <f t="shared" si="2"/>
        <v>0.03871713377636531</v>
      </c>
      <c r="K26" s="27">
        <v>3.574</v>
      </c>
      <c r="L26" s="32">
        <v>3.708</v>
      </c>
      <c r="M26" s="33">
        <f t="shared" si="3"/>
        <v>0.03749300503637391</v>
      </c>
      <c r="N26" s="27">
        <v>3.72</v>
      </c>
      <c r="O26" s="32">
        <v>3.825</v>
      </c>
      <c r="P26" s="33">
        <f t="shared" si="4"/>
        <v>0.028225806451612896</v>
      </c>
    </row>
    <row r="27" spans="1:16" ht="15.75" thickBot="1">
      <c r="A27" s="16">
        <v>13</v>
      </c>
      <c r="B27" s="28">
        <v>3.435</v>
      </c>
      <c r="C27" s="45">
        <v>3.569</v>
      </c>
      <c r="D27" s="35">
        <f t="shared" si="0"/>
        <v>0.03901018922852981</v>
      </c>
      <c r="E27" s="28">
        <v>3.642</v>
      </c>
      <c r="F27" s="45">
        <v>3.776</v>
      </c>
      <c r="G27" s="35">
        <f t="shared" si="1"/>
        <v>0.03679297089511255</v>
      </c>
      <c r="H27" s="28">
        <v>3.701</v>
      </c>
      <c r="I27" s="45">
        <v>3.835</v>
      </c>
      <c r="J27" s="35">
        <f t="shared" si="2"/>
        <v>0.03620643069440689</v>
      </c>
      <c r="K27" s="28">
        <v>3.814</v>
      </c>
      <c r="L27" s="45">
        <v>3.948</v>
      </c>
      <c r="M27" s="35">
        <f t="shared" si="3"/>
        <v>0.035133717881489224</v>
      </c>
      <c r="N27" s="28">
        <v>3.96</v>
      </c>
      <c r="O27" s="45">
        <v>4.065</v>
      </c>
      <c r="P27" s="35">
        <f t="shared" si="4"/>
        <v>0.026515151515151623</v>
      </c>
    </row>
    <row r="28" spans="1:16" ht="15">
      <c r="A28" s="112"/>
      <c r="B28" s="113"/>
      <c r="C28" s="114"/>
      <c r="D28" s="115"/>
      <c r="E28" s="113"/>
      <c r="F28" s="114"/>
      <c r="G28" s="115"/>
      <c r="H28" s="113"/>
      <c r="I28" s="114"/>
      <c r="J28" s="115"/>
      <c r="K28" s="113"/>
      <c r="L28" s="114"/>
      <c r="M28" s="115"/>
      <c r="N28" s="113"/>
      <c r="O28" s="114"/>
      <c r="P28" s="116"/>
    </row>
    <row r="29" spans="1:16" ht="15">
      <c r="A29" s="305"/>
      <c r="B29" s="306"/>
      <c r="C29" s="306"/>
      <c r="D29" s="306"/>
      <c r="E29" s="306"/>
      <c r="F29" s="306"/>
      <c r="G29" s="306"/>
      <c r="H29" s="306"/>
      <c r="I29" s="306"/>
      <c r="J29" s="306"/>
      <c r="K29" s="306"/>
      <c r="L29" s="306"/>
      <c r="M29" s="306"/>
      <c r="N29" s="306"/>
      <c r="O29" s="306"/>
      <c r="P29" s="307"/>
    </row>
    <row r="30" spans="1:16" ht="15.75" thickBot="1">
      <c r="A30" s="109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1"/>
    </row>
    <row r="31" spans="1:16" ht="15.75" thickBot="1">
      <c r="A31" s="312" t="s">
        <v>23</v>
      </c>
      <c r="B31" s="313"/>
      <c r="C31" s="313"/>
      <c r="D31" s="313"/>
      <c r="E31" s="313"/>
      <c r="F31" s="313"/>
      <c r="G31" s="313"/>
      <c r="H31" s="313"/>
      <c r="I31" s="313"/>
      <c r="J31" s="313"/>
      <c r="K31" s="313"/>
      <c r="L31" s="313"/>
      <c r="M31" s="313"/>
      <c r="N31" s="313"/>
      <c r="O31" s="313"/>
      <c r="P31" s="314"/>
    </row>
    <row r="32" spans="1:16" ht="18.75" customHeight="1" thickBot="1">
      <c r="A32" s="54"/>
      <c r="B32" s="277" t="s">
        <v>44</v>
      </c>
      <c r="C32" s="318"/>
      <c r="D32" s="319"/>
      <c r="E32" s="319"/>
      <c r="F32" s="319"/>
      <c r="G32" s="245"/>
      <c r="H32" s="235" t="s">
        <v>29</v>
      </c>
      <c r="I32" s="323"/>
      <c r="J32" s="323"/>
      <c r="K32" s="323"/>
      <c r="L32" s="320" t="s">
        <v>38</v>
      </c>
      <c r="M32" s="321"/>
      <c r="N32" s="322"/>
      <c r="O32" s="133"/>
      <c r="P32" s="72"/>
    </row>
    <row r="33" spans="1:16" ht="32.25" customHeight="1" thickBot="1">
      <c r="A33" s="2" t="s">
        <v>18</v>
      </c>
      <c r="B33" s="135" t="s">
        <v>47</v>
      </c>
      <c r="C33" s="136" t="s">
        <v>65</v>
      </c>
      <c r="D33" s="137" t="s">
        <v>1</v>
      </c>
      <c r="E33" s="142" t="s">
        <v>48</v>
      </c>
      <c r="F33" s="143" t="s">
        <v>66</v>
      </c>
      <c r="G33" s="144" t="s">
        <v>1</v>
      </c>
      <c r="H33" s="96" t="s">
        <v>18</v>
      </c>
      <c r="I33" s="95" t="s">
        <v>49</v>
      </c>
      <c r="J33" s="53" t="s">
        <v>62</v>
      </c>
      <c r="K33" s="4" t="s">
        <v>1</v>
      </c>
      <c r="L33" s="120" t="s">
        <v>49</v>
      </c>
      <c r="M33" s="53" t="s">
        <v>62</v>
      </c>
      <c r="N33" s="8" t="s">
        <v>1</v>
      </c>
      <c r="O33" s="156" t="s">
        <v>67</v>
      </c>
      <c r="P33" s="157" t="s">
        <v>50</v>
      </c>
    </row>
    <row r="34" spans="1:16" ht="96" customHeight="1">
      <c r="A34" s="5"/>
      <c r="B34" s="141"/>
      <c r="C34" s="80"/>
      <c r="D34" s="10"/>
      <c r="E34" s="146"/>
      <c r="F34" s="9"/>
      <c r="G34" s="10"/>
      <c r="H34" s="23"/>
      <c r="I34" s="9"/>
      <c r="J34" s="9"/>
      <c r="K34" s="10"/>
      <c r="L34" s="24"/>
      <c r="M34" s="119"/>
      <c r="N34" s="99"/>
      <c r="O34" s="158"/>
      <c r="P34" s="99"/>
    </row>
    <row r="35" spans="1:16" ht="15">
      <c r="A35" s="11">
        <v>1</v>
      </c>
      <c r="B35" s="27">
        <v>0.6</v>
      </c>
      <c r="C35" s="32">
        <v>0.63</v>
      </c>
      <c r="D35" s="33">
        <f>(C35-B35)/C35</f>
        <v>0.04761904761904766</v>
      </c>
      <c r="E35" s="27">
        <v>0.57</v>
      </c>
      <c r="F35" s="32">
        <v>0.6</v>
      </c>
      <c r="G35" s="33">
        <f>(F35-E35)/E35</f>
        <v>0.052631578947368474</v>
      </c>
      <c r="H35" s="24">
        <v>1</v>
      </c>
      <c r="I35" s="27">
        <v>1.2</v>
      </c>
      <c r="J35" s="32">
        <v>1.26</v>
      </c>
      <c r="K35" s="33">
        <f>(J35-I35)/I35</f>
        <v>0.050000000000000044</v>
      </c>
      <c r="L35" s="161">
        <v>3.95</v>
      </c>
      <c r="M35" s="205">
        <v>4.15</v>
      </c>
      <c r="N35" s="121">
        <f>(M35-L35)/L35</f>
        <v>0.050632911392405104</v>
      </c>
      <c r="O35" s="203">
        <v>290</v>
      </c>
      <c r="P35" s="204">
        <v>290</v>
      </c>
    </row>
    <row r="36" spans="1:16" ht="15">
      <c r="A36" s="11">
        <v>2</v>
      </c>
      <c r="B36" s="27">
        <v>0.84</v>
      </c>
      <c r="C36" s="32">
        <v>0.87</v>
      </c>
      <c r="D36" s="33">
        <f>(C36-B36)/C36</f>
        <v>0.03448275862068969</v>
      </c>
      <c r="E36" s="27">
        <v>0.81</v>
      </c>
      <c r="F36" s="32">
        <v>0.84</v>
      </c>
      <c r="G36" s="33">
        <f>(F36-E36)/E36</f>
        <v>0.03703703703703693</v>
      </c>
      <c r="H36" s="24">
        <v>2</v>
      </c>
      <c r="I36" s="27">
        <v>1.44</v>
      </c>
      <c r="J36" s="32">
        <v>1.5</v>
      </c>
      <c r="K36" s="33">
        <f>(J36-I36)/I36</f>
        <v>0.041666666666666706</v>
      </c>
      <c r="L36" s="161">
        <v>4.19</v>
      </c>
      <c r="M36" s="205">
        <v>4.39</v>
      </c>
      <c r="N36" s="121">
        <f>(M36-L36)/L36</f>
        <v>0.04773269689737453</v>
      </c>
      <c r="O36" s="159"/>
      <c r="P36" s="98"/>
    </row>
    <row r="37" spans="1:16" ht="15">
      <c r="A37" s="11">
        <v>3</v>
      </c>
      <c r="B37" s="27">
        <v>1.08</v>
      </c>
      <c r="C37" s="32">
        <v>1.11</v>
      </c>
      <c r="D37" s="33">
        <f>(C37-B37)/C37</f>
        <v>0.02702702702702705</v>
      </c>
      <c r="E37" s="27">
        <v>1.05</v>
      </c>
      <c r="F37" s="32">
        <v>1.08</v>
      </c>
      <c r="G37" s="33">
        <f>(F37-E37)/E37</f>
        <v>0.028571428571428595</v>
      </c>
      <c r="H37" s="24">
        <v>3</v>
      </c>
      <c r="I37" s="27">
        <v>1.68</v>
      </c>
      <c r="J37" s="32">
        <v>1.74</v>
      </c>
      <c r="K37" s="33">
        <f>(J37-I37)/I37</f>
        <v>0.03571428571428575</v>
      </c>
      <c r="L37" s="161">
        <v>4.43</v>
      </c>
      <c r="M37" s="205">
        <v>4.63</v>
      </c>
      <c r="N37" s="121">
        <f>(M37-L37)/L37</f>
        <v>0.045146726862302526</v>
      </c>
      <c r="O37" s="159"/>
      <c r="P37" s="98"/>
    </row>
    <row r="38" spans="1:16" ht="15.75" thickBot="1">
      <c r="A38" s="34">
        <v>3.5</v>
      </c>
      <c r="B38" s="28">
        <v>1.32</v>
      </c>
      <c r="C38" s="45">
        <v>1.35</v>
      </c>
      <c r="D38" s="35">
        <f>(C38-B38)/C38</f>
        <v>0.02222222222222224</v>
      </c>
      <c r="E38" s="28">
        <v>1.29</v>
      </c>
      <c r="F38" s="45">
        <v>1.32</v>
      </c>
      <c r="G38" s="35">
        <f>(F38-E38)/E38</f>
        <v>0.023255813953488393</v>
      </c>
      <c r="H38" s="150">
        <v>4</v>
      </c>
      <c r="I38" s="28">
        <v>1.92</v>
      </c>
      <c r="J38" s="45">
        <v>1.98</v>
      </c>
      <c r="K38" s="35">
        <f>(J38-I38)/I38</f>
        <v>0.03125000000000003</v>
      </c>
      <c r="L38" s="162">
        <v>4.67</v>
      </c>
      <c r="M38" s="206">
        <v>4.87</v>
      </c>
      <c r="N38" s="154">
        <f>(M38-L38)/L38</f>
        <v>0.042826552462526805</v>
      </c>
      <c r="O38" s="160"/>
      <c r="P38" s="104"/>
    </row>
    <row r="39" spans="1:16" ht="31.5" customHeight="1" thickBot="1">
      <c r="A39" s="134"/>
      <c r="B39" s="138"/>
      <c r="C39" s="139"/>
      <c r="D39" s="140"/>
      <c r="E39" s="145"/>
      <c r="F39" s="145"/>
      <c r="G39" s="26"/>
      <c r="H39" s="101"/>
      <c r="I39" s="147"/>
      <c r="J39" s="148"/>
      <c r="K39" s="149"/>
      <c r="L39" s="151"/>
      <c r="M39" s="152"/>
      <c r="N39" s="153"/>
      <c r="O39" s="155"/>
      <c r="P39" s="153"/>
    </row>
    <row r="40" spans="1:16" ht="15" customHeight="1" thickBot="1">
      <c r="A40" s="36" t="s">
        <v>30</v>
      </c>
      <c r="B40" s="37">
        <v>0.44</v>
      </c>
      <c r="C40" s="207">
        <v>0.48</v>
      </c>
      <c r="D40" s="108">
        <f>(C40-B40)/C40</f>
        <v>0.0833333333333333</v>
      </c>
      <c r="E40" s="93"/>
      <c r="F40" s="93"/>
      <c r="G40" s="94"/>
      <c r="H40" s="97"/>
      <c r="I40" s="100"/>
      <c r="J40" s="101"/>
      <c r="K40" s="102"/>
      <c r="L40" s="102"/>
      <c r="M40" s="102"/>
      <c r="N40" s="102"/>
      <c r="O40" s="102"/>
      <c r="P40" s="103"/>
    </row>
    <row r="41" spans="1:16" ht="15" customHeight="1">
      <c r="A41" s="211"/>
      <c r="B41" s="212"/>
      <c r="C41" s="213"/>
      <c r="D41" s="214"/>
      <c r="E41" s="215"/>
      <c r="F41" s="215"/>
      <c r="G41" s="215"/>
      <c r="P41" s="216"/>
    </row>
    <row r="42" spans="1:16" ht="17.25" customHeight="1">
      <c r="A42" s="315"/>
      <c r="B42" s="316"/>
      <c r="C42" s="316"/>
      <c r="D42" s="316"/>
      <c r="E42" s="316"/>
      <c r="F42" s="316"/>
      <c r="G42" s="316"/>
      <c r="H42" s="316"/>
      <c r="I42" s="316"/>
      <c r="J42" s="316"/>
      <c r="K42" s="316"/>
      <c r="L42" s="316"/>
      <c r="M42" s="316"/>
      <c r="N42" s="316"/>
      <c r="O42" s="316"/>
      <c r="P42" s="317"/>
    </row>
    <row r="43" spans="1:16" ht="15" customHeight="1" thickBot="1">
      <c r="A43" s="309" t="s">
        <v>105</v>
      </c>
      <c r="B43" s="310"/>
      <c r="C43" s="310"/>
      <c r="D43" s="310"/>
      <c r="E43" s="310"/>
      <c r="F43" s="310"/>
      <c r="G43" s="310"/>
      <c r="H43" s="310"/>
      <c r="I43" s="310"/>
      <c r="J43" s="310"/>
      <c r="K43" s="310"/>
      <c r="L43" s="310"/>
      <c r="M43" s="310"/>
      <c r="N43" s="310"/>
      <c r="O43" s="310"/>
      <c r="P43" s="311"/>
    </row>
    <row r="44" spans="1:16" s="118" customFormat="1" ht="18" customHeight="1">
      <c r="A44" s="52"/>
      <c r="B44" s="85"/>
      <c r="C44" s="85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</row>
  </sheetData>
  <sheetProtection/>
  <mergeCells count="20">
    <mergeCell ref="K12:M12"/>
    <mergeCell ref="H32:K32"/>
    <mergeCell ref="A1:P1"/>
    <mergeCell ref="E3:G3"/>
    <mergeCell ref="H3:J3"/>
    <mergeCell ref="K3:M3"/>
    <mergeCell ref="H12:J12"/>
    <mergeCell ref="A2:P2"/>
    <mergeCell ref="A11:P11"/>
    <mergeCell ref="N3:P3"/>
    <mergeCell ref="A29:P29"/>
    <mergeCell ref="B3:D3"/>
    <mergeCell ref="N12:P12"/>
    <mergeCell ref="B12:D12"/>
    <mergeCell ref="A43:P43"/>
    <mergeCell ref="A31:P31"/>
    <mergeCell ref="A42:P42"/>
    <mergeCell ref="B32:G32"/>
    <mergeCell ref="L32:N32"/>
    <mergeCell ref="E12:G12"/>
  </mergeCells>
  <printOptions/>
  <pageMargins left="0" right="0" top="0.25" bottom="0.25" header="0.5" footer="0.5"/>
  <pageSetup orientation="landscape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Calmark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Colella</dc:creator>
  <cp:keywords/>
  <dc:description/>
  <cp:lastModifiedBy>strux</cp:lastModifiedBy>
  <cp:lastPrinted>2022-10-13T15:57:11Z</cp:lastPrinted>
  <dcterms:created xsi:type="dcterms:W3CDTF">2008-02-12T18:47:15Z</dcterms:created>
  <dcterms:modified xsi:type="dcterms:W3CDTF">2022-11-03T21:56:22Z</dcterms:modified>
  <cp:category/>
  <cp:version/>
  <cp:contentType/>
  <cp:contentStatus/>
</cp:coreProperties>
</file>